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<sst xmlns="http://schemas.openxmlformats.org/spreadsheetml/2006/main" count="42" uniqueCount="42">
  <si>
    <t xml:space="preserve"/>
  </si>
  <si>
    <t xml:space="preserve">NAQ030</t>
  </si>
  <si>
    <t xml:space="preserve">m²</t>
  </si>
  <si>
    <t xml:space="preserve">Aïllament tèrmic per l'interior de cobertes inclinades sobre espai no habitable.</t>
  </si>
  <si>
    <r>
      <rPr>
        <sz val="8.25"/>
        <color rgb="FF000000"/>
        <rFont val="Arial"/>
        <family val="2"/>
      </rPr>
      <t xml:space="preserve">Aïllament tèrmic per l'interior de cobertes inclinades sobre espai no habitable, format per manta de llana mineral, revestida per una de les seves cares amb una barrera de vapor constituïda per paper kraft i polietilè, subministrada en rotllos, manta Kraft (TI 212) "KNAUF INSULATION", de 80 mm d'espessor, segons UNE-EN 13162, resistència tèrmica 2 m²K/W, conductivitat tèrmica 0,04 W/(mK), col·locat a topall, simplement recolzat. Inclús cinta autoadhesiva per a segellat de junts.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</si>
  <si>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</si>
  <si>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</si>
  <si>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</si>
  <si>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</si>
  <si>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</si>
  <si>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</si>
  <si>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</si>
  <si>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mt16lki020ddb</t>
  </si>
  <si>
    <t xml:space="preserve">m²</t>
  </si>
  <si>
    <t xml:space="preserve">Manta de llana mineral, revestida per una de les seves cares amb una barrera de vapor constituïda per paper kraft i polietilè, subministrada en rotllos, manta Kraft (TI 212) "KNAUF INSULATION", de 80 mm d'espessor, segons UNE-EN 13162, amb certificat de qualitat de l'aire interior Eurofins Gold, resistència tèrmica 2 m²K/W, conductivitat tèrmica 0,04 W/(mK), Euroclasse F de reacció al foc, amb codi de designació MW-EN 13162-T1-Z2,2, d'aplicació com aïllant tèrmic i acústic entre envans alleugerits de cobertes inclinades o planes ventilades, i sobre falsos sostres. Les resines emprades en la fabricació no contenen formaldehid ni fenols (E-Technology).</t>
  </si>
  <si>
    <t xml:space="preserve">mt16aaa030</t>
  </si>
  <si>
    <t xml:space="preserve">m</t>
  </si>
  <si>
    <t xml:space="preserve">Cinta autoadhesiva per closa de juntes.</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</si>
  <si>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</si>
  <si>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</si>
  <si>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</si>
  <si>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</si>
  <si>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</si>
  <si>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</si>
  <si>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</si>
  <si>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</si>
  <si>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</si>
  <si>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</si>
  <si>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</si>
  <si>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</si>
  <si>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0,17€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</si>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</sst>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4.93" customWidth="1"/>
    <col min="5" max="5" width="74.97" customWidth="1"/>
    <col min="6" max="6" width="2.04" customWidth="1"/>
    <col min="7" max="7" width="9.69" customWidth="1"/>
    <col min="8" max="8" width="3.57" customWidth="1"/>
    <col min="9" max="9" width="9.69" customWidth="1"/>
    <col min="10" max="10" width="1.02" customWidth="1"/>
    <col min="11" max="11" width="7.99"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24.00" thickBot="1" customHeight="1">
      <c r="A8" s="6" t="s">
        <v>5</v>
      </c>
      <c r="B8" s="6"/>
      <c r="C8" s="6" t="s">
        <v>6</v>
      </c>
      <c r="D8" s="6"/>
      <c r="E8" s="6" t="s">
        <v>7</v>
      </c>
      <c r="F8" s="6"/>
      <c r="G8" s="7" t="s">
        <v>8</v>
      </c>
      <c r="H8" s="7"/>
      <c r="I8" s="7" t="s">
        <v>9</v>
      </c>
      <c r="J8" s="7"/>
      <c r="K8" s="7" t="s">
        <v>10</v>
      </c>
    </row>
    <row r="9" spans="1:11" ht="13.50" thickBot="1" customHeight="1">
      <c r="A9" s="8">
        <v>1.000000</v>
      </c>
      <c r="B9" s="8"/>
      <c r="C9" s="8"/>
      <c r="D9" s="8"/>
      <c r="E9" s="9" t="s">
        <v>11</v>
      </c>
      <c r="F9" s="9"/>
      <c r="G9" s="9"/>
      <c r="H9" s="9"/>
      <c r="I9" s="8"/>
      <c r="J9" s="8"/>
      <c r="K9" s="8"/>
    </row>
    <row r="10" spans="1:11" ht="87.00" thickBot="1" customHeight="1">
      <c r="A10" s="1" t="s">
        <v>12</v>
      </c>
      <c r="B10" s="1"/>
      <c r="C10" s="10" t="s">
        <v>13</v>
      </c>
      <c r="D10" s="10"/>
      <c r="E10" s="1" t="s">
        <v>14</v>
      </c>
      <c r="F10" s="1"/>
      <c r="G10" s="11">
        <v>1.100000</v>
      </c>
      <c r="H10" s="11"/>
      <c r="I10" s="12">
        <v>3.120000</v>
      </c>
      <c r="J10" s="12"/>
      <c r="K10" s="12">
        <f ca="1">ROUND(INDIRECT(ADDRESS(ROW()+(0), COLUMN()+(-4), 1))*INDIRECT(ADDRESS(ROW()+(0), COLUMN()+(-2), 1)), 2)</f>
        <v>3.430000</v>
      </c>
    </row>
    <row r="11" spans="1:11" ht="13.50" thickBot="1" customHeight="1">
      <c r="A11" s="1" t="s">
        <v>15</v>
      </c>
      <c r="B11" s="1"/>
      <c r="C11" s="10" t="s">
        <v>16</v>
      </c>
      <c r="D11" s="10"/>
      <c r="E11" s="1" t="s">
        <v>17</v>
      </c>
      <c r="F11" s="1"/>
      <c r="G11" s="13">
        <v>1.000000</v>
      </c>
      <c r="H11" s="13"/>
      <c r="I11" s="14">
        <v>0.300000</v>
      </c>
      <c r="J11" s="14"/>
      <c r="K11" s="14">
        <f ca="1">ROUND(INDIRECT(ADDRESS(ROW()+(0), COLUMN()+(-4), 1))*INDIRECT(ADDRESS(ROW()+(0), COLUMN()+(-2), 1)), 2)</f>
        <v>0.300000</v>
      </c>
    </row>
    <row r="12" spans="1:11" ht="13.50" thickBot="1" customHeight="1">
      <c r="A12" s="15"/>
      <c r="B12" s="15"/>
      <c r="C12" s="15"/>
      <c r="D12" s="15"/>
      <c r="E12" s="15"/>
      <c r="F12" s="15"/>
      <c r="G12" s="9" t="s">
        <v>18</v>
      </c>
      <c r="H12" s="9"/>
      <c r="I12" s="9"/>
      <c r="J12" s="9"/>
      <c r="K12" s="17">
        <f ca="1">ROUND(SUM(INDIRECT(ADDRESS(ROW()+(-1), COLUMN()+(0), 1)),INDIRECT(ADDRESS(ROW()+(-2), COLUMN()+(0), 1))), 2)</f>
        <v>3.730000</v>
      </c>
    </row>
    <row r="13" spans="1:11" ht="13.50" thickBot="1" customHeight="1">
      <c r="A13" s="15">
        <v>2.000000</v>
      </c>
      <c r="B13" s="15"/>
      <c r="C13" s="15"/>
      <c r="D13" s="15"/>
      <c r="E13" s="18" t="s">
        <v>19</v>
      </c>
      <c r="F13" s="18"/>
      <c r="G13" s="18"/>
      <c r="H13" s="18"/>
      <c r="I13" s="15"/>
      <c r="J13" s="15"/>
      <c r="K13" s="15"/>
    </row>
    <row r="14" spans="1:11" ht="13.50" thickBot="1" customHeight="1">
      <c r="A14" s="1" t="s">
        <v>20</v>
      </c>
      <c r="B14" s="1"/>
      <c r="C14" s="10" t="s">
        <v>21</v>
      </c>
      <c r="D14" s="10"/>
      <c r="E14" s="1" t="s">
        <v>22</v>
      </c>
      <c r="F14" s="1"/>
      <c r="G14" s="11">
        <v>0.090000</v>
      </c>
      <c r="H14" s="11"/>
      <c r="I14" s="12">
        <v>25.830000</v>
      </c>
      <c r="J14" s="12"/>
      <c r="K14" s="12">
        <f ca="1">ROUND(INDIRECT(ADDRESS(ROW()+(0), COLUMN()+(-4), 1))*INDIRECT(ADDRESS(ROW()+(0), COLUMN()+(-2), 1)), 2)</f>
        <v>2.320000</v>
      </c>
    </row>
    <row r="15" spans="1:11" ht="13.50" thickBot="1" customHeight="1">
      <c r="A15" s="1" t="s">
        <v>23</v>
      </c>
      <c r="B15" s="1"/>
      <c r="C15" s="10" t="s">
        <v>24</v>
      </c>
      <c r="D15" s="10"/>
      <c r="E15" s="1" t="s">
        <v>25</v>
      </c>
      <c r="F15" s="1"/>
      <c r="G15" s="13">
        <v>0.090000</v>
      </c>
      <c r="H15" s="13"/>
      <c r="I15" s="14">
        <v>22.780000</v>
      </c>
      <c r="J15" s="14"/>
      <c r="K15" s="14">
        <f ca="1">ROUND(INDIRECT(ADDRESS(ROW()+(0), COLUMN()+(-4), 1))*INDIRECT(ADDRESS(ROW()+(0), COLUMN()+(-2), 1)), 2)</f>
        <v>2.050000</v>
      </c>
    </row>
    <row r="16" spans="1:11" ht="13.50" thickBot="1" customHeight="1">
      <c r="A16" s="15"/>
      <c r="B16" s="15"/>
      <c r="C16" s="15"/>
      <c r="D16" s="15"/>
      <c r="E16" s="15"/>
      <c r="F16" s="15"/>
      <c r="G16" s="9" t="s">
        <v>26</v>
      </c>
      <c r="H16" s="9"/>
      <c r="I16" s="9"/>
      <c r="J16" s="9"/>
      <c r="K16" s="17">
        <f ca="1">ROUND(SUM(INDIRECT(ADDRESS(ROW()+(-1), COLUMN()+(0), 1)),INDIRECT(ADDRESS(ROW()+(-2), COLUMN()+(0), 1))), 2)</f>
        <v>4.370000</v>
      </c>
    </row>
    <row r="17" spans="1:11" ht="13.50" thickBot="1" customHeight="1">
      <c r="A17" s="15">
        <v>3.000000</v>
      </c>
      <c r="B17" s="15"/>
      <c r="C17" s="15"/>
      <c r="D17" s="15"/>
      <c r="E17" s="18" t="s">
        <v>27</v>
      </c>
      <c r="F17" s="18"/>
      <c r="G17" s="18"/>
      <c r="H17" s="18"/>
      <c r="I17" s="15"/>
      <c r="J17" s="15"/>
      <c r="K17" s="15"/>
    </row>
    <row r="18" spans="1:11" ht="13.50" thickBot="1" customHeight="1">
      <c r="A18" s="19"/>
      <c r="B18" s="19"/>
      <c r="C18" s="20" t="s">
        <v>28</v>
      </c>
      <c r="D18" s="20"/>
      <c r="E18" s="19" t="s">
        <v>29</v>
      </c>
      <c r="F18" s="19"/>
      <c r="G18" s="13">
        <v>2.000000</v>
      </c>
      <c r="H18" s="13"/>
      <c r="I18" s="14">
        <f ca="1">ROUND(SUM(INDIRECT(ADDRESS(ROW()+(-2), COLUMN()+(2), 1)),INDIRECT(ADDRESS(ROW()+(-6), COLUMN()+(2), 1))), 2)</f>
        <v>8.100000</v>
      </c>
      <c r="J18" s="14"/>
      <c r="K18" s="14">
        <f ca="1">ROUND(INDIRECT(ADDRESS(ROW()+(0), COLUMN()+(-4), 1))*INDIRECT(ADDRESS(ROW()+(0), COLUMN()+(-2), 1))/100, 2)</f>
        <v>0.160000</v>
      </c>
    </row>
    <row r="19" spans="1:11" ht="13.50" thickBot="1" customHeight="1">
      <c r="A19" s="21" t="s">
        <v>30</v>
      </c>
      <c r="B19" s="21"/>
      <c r="C19" s="22"/>
      <c r="D19" s="22"/>
      <c r="E19" s="23"/>
      <c r="F19" s="23"/>
      <c r="G19" s="24" t="s">
        <v>31</v>
      </c>
      <c r="H19" s="24"/>
      <c r="I19" s="25"/>
      <c r="J19" s="25"/>
      <c r="K19" s="26">
        <f ca="1">ROUND(SUM(INDIRECT(ADDRESS(ROW()+(-1), COLUMN()+(0), 1)),INDIRECT(ADDRESS(ROW()+(-3), COLUMN()+(0), 1)),INDIRECT(ADDRESS(ROW()+(-7), COLUMN()+(0), 1))), 2)</f>
        <v>8.260000</v>
      </c>
    </row>
    <row r="22" spans="1:11" ht="13.50" thickBot="1" customHeight="1">
      <c r="A22" s="27" t="s">
        <v>32</v>
      </c>
      <c r="B22" s="27"/>
      <c r="C22" s="27"/>
      <c r="D22" s="27"/>
      <c r="E22" s="27"/>
      <c r="F22" s="27" t="s">
        <v>33</v>
      </c>
      <c r="G22" s="27"/>
      <c r="H22" s="27" t="s">
        <v>34</v>
      </c>
      <c r="I22" s="27"/>
      <c r="J22" s="27" t="s">
        <v>35</v>
      </c>
      <c r="K22" s="27"/>
    </row>
    <row r="23" spans="1:11" ht="13.50" thickBot="1" customHeight="1">
      <c r="A23" s="28" t="s">
        <v>36</v>
      </c>
      <c r="B23" s="28"/>
      <c r="C23" s="28"/>
      <c r="D23" s="28"/>
      <c r="E23" s="28"/>
      <c r="F23" s="29">
        <v>1072015.000000</v>
      </c>
      <c r="G23" s="29"/>
      <c r="H23" s="29">
        <v>1072016.000000</v>
      </c>
      <c r="I23" s="29"/>
      <c r="J23" s="29" t="s">
        <v>37</v>
      </c>
      <c r="K23" s="29"/>
    </row>
    <row r="24" spans="1:11" ht="24.00" thickBot="1" customHeight="1">
      <c r="A24" s="30" t="s">
        <v>38</v>
      </c>
      <c r="B24" s="30"/>
      <c r="C24" s="30"/>
      <c r="D24" s="30"/>
      <c r="E24" s="30"/>
      <c r="F24" s="31"/>
      <c r="G24" s="31"/>
      <c r="H24" s="31"/>
      <c r="I24" s="31"/>
      <c r="J24" s="31"/>
      <c r="K24" s="31"/>
    </row>
    <row r="27" spans="1:1" ht="33.75" thickBot="1" customHeight="1">
      <c r="A27" s="1" t="s">
        <v>39</v>
      </c>
      <c r="B27" s="1"/>
      <c r="C27" s="1"/>
      <c r="D27" s="1"/>
      <c r="E27" s="1"/>
      <c r="F27" s="1"/>
      <c r="G27" s="1"/>
      <c r="H27" s="1"/>
      <c r="I27" s="1"/>
      <c r="J27" s="1"/>
      <c r="K27" s="1"/>
    </row>
    <row r="28" spans="1:1" ht="33.75" thickBot="1" customHeight="1">
      <c r="A28" s="1" t="s">
        <v>40</v>
      </c>
      <c r="B28" s="1"/>
      <c r="C28" s="1"/>
      <c r="D28" s="1"/>
      <c r="E28" s="1"/>
      <c r="F28" s="1"/>
      <c r="G28" s="1"/>
      <c r="H28" s="1"/>
      <c r="I28" s="1"/>
      <c r="J28" s="1"/>
      <c r="K28" s="1"/>
    </row>
    <row r="29" spans="1:1" ht="33.75" thickBot="1" customHeight="1">
      <c r="A29" s="1" t="s">
        <v>41</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I8:J8"/>
    <mergeCell ref="A9:B9"/>
    <mergeCell ref="C9:D9"/>
    <mergeCell ref="E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J12"/>
    <mergeCell ref="A13:B13"/>
    <mergeCell ref="C13:D13"/>
    <mergeCell ref="E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J16"/>
    <mergeCell ref="A17:B17"/>
    <mergeCell ref="C17:D17"/>
    <mergeCell ref="E17:H17"/>
    <mergeCell ref="I17:J17"/>
    <mergeCell ref="A18:B18"/>
    <mergeCell ref="C18:D18"/>
    <mergeCell ref="E18:F18"/>
    <mergeCell ref="G18:H18"/>
    <mergeCell ref="I18:J18"/>
    <mergeCell ref="A19:F19"/>
    <mergeCell ref="G19:J19"/>
    <mergeCell ref="A22:E22"/>
    <mergeCell ref="F22:G22"/>
    <mergeCell ref="H22:I22"/>
    <mergeCell ref="J22:K22"/>
    <mergeCell ref="A23:E23"/>
    <mergeCell ref="F23:G24"/>
    <mergeCell ref="H23:I24"/>
    <mergeCell ref="J23:K24"/>
    <mergeCell ref="A24:E24"/>
    <mergeCell ref="A27:K27"/>
    <mergeCell ref="A28:K28"/>
    <mergeCell ref="A29:K29"/>
  </mergeCells>
  <pageMargins left="0.147638" right="0.147638" top="0.206693" bottom="0.206693" header="0.0" footer="0.0"/>
  <pageSetup paperSize="9" orientation="portrait"/>
  <rowBreaks count="0" manualBreakCount="0">
    </rowBreaks>
</worksheet>
</file>