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<sst xmlns="http://schemas.openxmlformats.org/spreadsheetml/2006/main" count="130" uniqueCount="130">
  <si>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</si>
  <si>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</si>
  <si>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</si>
  <si>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</si>
  <si>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de llana de roca, hidròfob, no revestit, aglomerat amb resines, imputrescible, d'alta resistència a compressió (50 kPa), Smart Roof Thermal "KNAUF INSULATION", de 40 mm d'espessor;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</si>
  <si>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</si>
  <si>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</si>
  <si>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</si>
  <si>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</si>
  <si>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</si>
  <si>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</si>
  <si>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</si>
  <si>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</si>
  <si>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</si>
  <si>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</si>
  <si>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</si>
  <si>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</si>
  <si>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</si>
  <si>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</si>
  <si>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</si>
  <si>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</si>
  <si>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</si>
  <si>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</si>
  <si>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</si>
  <si>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</si>
  <si>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</si>
  <si>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</si>
  <si>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</si>
  <si>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</si>
  <si>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</si>
  <si>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mt16lkr010fca</t>
  </si>
  <si>
    <t xml:space="preserve">m²</t>
  </si>
  <si>
    <t xml:space="preserve">Panell de llana de roca, hidròfob, no revestit, aglomerat amb resines, imputrescible, d'alta resistència a compressió (50 kPa), Smart Roof Thermal "KNAUF INSULATION", de 40 mm d'espessor, segons UNE-EN 13162, resistència tèrmica 1,1 m²K/W, conductivitat tèrmica 0,036 W/(mK), Euroclasse A1 de reacció al foc segons UNE-EN 13501-1, amb codi de designació MW-EN 13162-T5-CS(10)50-TR10-PL(5)500-WS-WL(P)-AFr5, d'aplicació com aïllant tèrmic i acústic en cobertes planes i cobertes inclinades.</t>
  </si>
  <si>
    <t xml:space="preserve">mt14pap100b</t>
  </si>
  <si>
    <t xml:space="preserve">kg</t>
  </si>
  <si>
    <t xml:space="preserve">Emulsió asfàltica de base aquosa, tipus EA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</si>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</sst>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66.0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13.50" thickBot="1" customHeight="1">
      <c r="A17" s="1" t="s">
        <v>33</v>
      </c>
      <c r="B17" s="1"/>
      <c r="C17" s="1"/>
      <c r="D17" s="10" t="s">
        <v>34</v>
      </c>
      <c r="E17" s="1" t="s">
        <v>35</v>
      </c>
      <c r="F17" s="1"/>
      <c r="G17" s="11">
        <v>1</v>
      </c>
      <c r="H17" s="11"/>
      <c r="I17" s="12">
        <v>2.1</v>
      </c>
      <c r="J17" s="12">
        <f ca="1">ROUND(INDIRECT(ADDRESS(ROW()+(0), COLUMN()+(-3), 1))*INDIRECT(ADDRESS(ROW()+(0), COLUMN()+(-1), 1)), 2)</f>
        <v>2.1</v>
      </c>
    </row>
    <row r="18" spans="1:10" ht="55.50" thickBot="1" customHeight="1">
      <c r="A18" s="1" t="s">
        <v>36</v>
      </c>
      <c r="B18" s="1"/>
      <c r="C18" s="1"/>
      <c r="D18" s="10" t="s">
        <v>37</v>
      </c>
      <c r="E18" s="1" t="s">
        <v>38</v>
      </c>
      <c r="F18" s="1"/>
      <c r="G18" s="11">
        <v>1.05</v>
      </c>
      <c r="H18" s="11"/>
      <c r="I18" s="12">
        <v>0.52</v>
      </c>
      <c r="J18" s="12">
        <f ca="1">ROUND(INDIRECT(ADDRESS(ROW()+(0), COLUMN()+(-3), 1))*INDIRECT(ADDRESS(ROW()+(0), COLUMN()+(-1), 1)), 2)</f>
        <v>0.55</v>
      </c>
    </row>
    <row r="19" spans="1:10" ht="24.00" thickBot="1" customHeight="1">
      <c r="A19" s="1" t="s">
        <v>39</v>
      </c>
      <c r="B19" s="1"/>
      <c r="C19" s="1"/>
      <c r="D19" s="10" t="s">
        <v>40</v>
      </c>
      <c r="E19" s="1" t="s">
        <v>41</v>
      </c>
      <c r="F19" s="1"/>
      <c r="G19" s="11">
        <v>0.04</v>
      </c>
      <c r="H19" s="11"/>
      <c r="I19" s="12">
        <v>133.3</v>
      </c>
      <c r="J19" s="12">
        <f ca="1">ROUND(INDIRECT(ADDRESS(ROW()+(0), COLUMN()+(-3), 1))*INDIRECT(ADDRESS(ROW()+(0), COLUMN()+(-1), 1)), 2)</f>
        <v>5.33</v>
      </c>
    </row>
    <row r="20" spans="1:10" ht="34.50" thickBot="1" customHeight="1">
      <c r="A20" s="1" t="s">
        <v>42</v>
      </c>
      <c r="B20" s="1"/>
      <c r="C20" s="1"/>
      <c r="D20" s="10" t="s">
        <v>43</v>
      </c>
      <c r="E20" s="1" t="s">
        <v>44</v>
      </c>
      <c r="F20" s="1"/>
      <c r="G20" s="11">
        <v>1.1</v>
      </c>
      <c r="H20" s="11"/>
      <c r="I20" s="12">
        <v>4.55</v>
      </c>
      <c r="J20" s="12">
        <f ca="1">ROUND(INDIRECT(ADDRESS(ROW()+(0), COLUMN()+(-3), 1))*INDIRECT(ADDRESS(ROW()+(0), COLUMN()+(-1), 1)), 2)</f>
        <v>5.01</v>
      </c>
    </row>
    <row r="21" spans="1:10" ht="55.50" thickBot="1" customHeight="1">
      <c r="A21" s="1" t="s">
        <v>45</v>
      </c>
      <c r="B21" s="1"/>
      <c r="C21" s="1"/>
      <c r="D21" s="10" t="s">
        <v>46</v>
      </c>
      <c r="E21" s="1" t="s">
        <v>47</v>
      </c>
      <c r="F21" s="1"/>
      <c r="G21" s="11">
        <v>1.05</v>
      </c>
      <c r="H21" s="11"/>
      <c r="I21" s="12">
        <v>0.7</v>
      </c>
      <c r="J21" s="12">
        <f ca="1">ROUND(INDIRECT(ADDRESS(ROW()+(0), COLUMN()+(-3), 1))*INDIRECT(ADDRESS(ROW()+(0), COLUMN()+(-1), 1)), 2)</f>
        <v>0.74</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59.29</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0.104</v>
      </c>
      <c r="H29" s="11"/>
      <c r="I29" s="12">
        <v>24.5</v>
      </c>
      <c r="J29" s="12">
        <f ca="1">ROUND(INDIRECT(ADDRESS(ROW()+(0), COLUMN()+(-3), 1))*INDIRECT(ADDRESS(ROW()+(0), COLUMN()+(-1), 1)), 2)</f>
        <v>2.55</v>
      </c>
    </row>
    <row r="30" spans="1:10" ht="13.50" thickBot="1" customHeight="1">
      <c r="A30" s="1" t="s">
        <v>68</v>
      </c>
      <c r="B30" s="1"/>
      <c r="C30" s="1"/>
      <c r="D30" s="10" t="s">
        <v>69</v>
      </c>
      <c r="E30" s="1" t="s">
        <v>70</v>
      </c>
      <c r="F30" s="1"/>
      <c r="G30" s="11">
        <v>0.8</v>
      </c>
      <c r="H30" s="11"/>
      <c r="I30" s="12">
        <v>20.46</v>
      </c>
      <c r="J30" s="12">
        <f ca="1">ROUND(INDIRECT(ADDRESS(ROW()+(0), COLUMN()+(-3), 1))*INDIRECT(ADDRESS(ROW()+(0), COLUMN()+(-1), 1)), 2)</f>
        <v>16.37</v>
      </c>
    </row>
    <row r="31" spans="1:10" ht="13.50" thickBot="1" customHeight="1">
      <c r="A31" s="1" t="s">
        <v>71</v>
      </c>
      <c r="B31" s="1"/>
      <c r="C31" s="1"/>
      <c r="D31" s="10" t="s">
        <v>72</v>
      </c>
      <c r="E31" s="1" t="s">
        <v>73</v>
      </c>
      <c r="F31" s="1"/>
      <c r="G31" s="11">
        <v>0.162</v>
      </c>
      <c r="H31" s="11"/>
      <c r="I31" s="12">
        <v>24.5</v>
      </c>
      <c r="J31" s="12">
        <f ca="1">ROUND(INDIRECT(ADDRESS(ROW()+(0), COLUMN()+(-3), 1))*INDIRECT(ADDRESS(ROW()+(0), COLUMN()+(-1), 1)), 2)</f>
        <v>3.97</v>
      </c>
    </row>
    <row r="32" spans="1:10" ht="13.50" thickBot="1" customHeight="1">
      <c r="A32" s="1" t="s">
        <v>74</v>
      </c>
      <c r="B32" s="1"/>
      <c r="C32" s="1"/>
      <c r="D32" s="10" t="s">
        <v>75</v>
      </c>
      <c r="E32" s="1" t="s">
        <v>76</v>
      </c>
      <c r="F32" s="1"/>
      <c r="G32" s="11">
        <v>0.162</v>
      </c>
      <c r="H32" s="11"/>
      <c r="I32" s="12">
        <v>21.75</v>
      </c>
      <c r="J32" s="12">
        <f ca="1">ROUND(INDIRECT(ADDRESS(ROW()+(0), COLUMN()+(-3), 1))*INDIRECT(ADDRESS(ROW()+(0), COLUMN()+(-1), 1)), 2)</f>
        <v>3.52</v>
      </c>
    </row>
    <row r="33" spans="1:10" ht="13.50" thickBot="1" customHeight="1">
      <c r="A33" s="1" t="s">
        <v>77</v>
      </c>
      <c r="B33" s="1"/>
      <c r="C33" s="1"/>
      <c r="D33" s="10" t="s">
        <v>78</v>
      </c>
      <c r="E33" s="1" t="s">
        <v>79</v>
      </c>
      <c r="F33" s="1"/>
      <c r="G33" s="11">
        <v>0.058</v>
      </c>
      <c r="H33" s="11"/>
      <c r="I33" s="12">
        <v>25.32</v>
      </c>
      <c r="J33" s="12">
        <f ca="1">ROUND(INDIRECT(ADDRESS(ROW()+(0), COLUMN()+(-3), 1))*INDIRECT(ADDRESS(ROW()+(0), COLUMN()+(-1), 1)), 2)</f>
        <v>1.47</v>
      </c>
    </row>
    <row r="34" spans="1:10" ht="13.50" thickBot="1" customHeight="1">
      <c r="A34" s="1" t="s">
        <v>80</v>
      </c>
      <c r="B34" s="1"/>
      <c r="C34" s="1"/>
      <c r="D34" s="10" t="s">
        <v>81</v>
      </c>
      <c r="E34" s="1" t="s">
        <v>82</v>
      </c>
      <c r="F34" s="1"/>
      <c r="G34" s="11">
        <v>0.058</v>
      </c>
      <c r="H34" s="11"/>
      <c r="I34" s="12">
        <v>21.75</v>
      </c>
      <c r="J34" s="12">
        <f ca="1">ROUND(INDIRECT(ADDRESS(ROW()+(0), COLUMN()+(-3), 1))*INDIRECT(ADDRESS(ROW()+(0), COLUMN()+(-1), 1)), 2)</f>
        <v>1.26</v>
      </c>
    </row>
    <row r="35" spans="1:10" ht="13.50" thickBot="1" customHeight="1">
      <c r="A35" s="1" t="s">
        <v>83</v>
      </c>
      <c r="B35" s="1"/>
      <c r="C35" s="1"/>
      <c r="D35" s="10" t="s">
        <v>84</v>
      </c>
      <c r="E35" s="1" t="s">
        <v>85</v>
      </c>
      <c r="F35" s="1"/>
      <c r="G35" s="11">
        <v>0.464</v>
      </c>
      <c r="H35" s="11"/>
      <c r="I35" s="12">
        <v>24.5</v>
      </c>
      <c r="J35" s="12">
        <f ca="1">ROUND(INDIRECT(ADDRESS(ROW()+(0), COLUMN()+(-3), 1))*INDIRECT(ADDRESS(ROW()+(0), COLUMN()+(-1), 1)), 2)</f>
        <v>11.37</v>
      </c>
    </row>
    <row r="36" spans="1:10" ht="13.50" thickBot="1" customHeight="1">
      <c r="A36" s="1" t="s">
        <v>86</v>
      </c>
      <c r="B36" s="1"/>
      <c r="C36" s="1"/>
      <c r="D36" s="10" t="s">
        <v>87</v>
      </c>
      <c r="E36" s="1" t="s">
        <v>88</v>
      </c>
      <c r="F36" s="1"/>
      <c r="G36" s="13">
        <v>0.232</v>
      </c>
      <c r="H36" s="13"/>
      <c r="I36" s="14">
        <v>21.75</v>
      </c>
      <c r="J36" s="14">
        <f ca="1">ROUND(INDIRECT(ADDRESS(ROW()+(0), COLUMN()+(-3), 1))*INDIRECT(ADDRESS(ROW()+(0), COLUMN()+(-1), 1)), 2)</f>
        <v>5.05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45.56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104.85</v>
      </c>
      <c r="J39" s="14">
        <f ca="1">ROUND(INDIRECT(ADDRESS(ROW()+(0), COLUMN()+(-3), 1))*INDIRECT(ADDRESS(ROW()+(0), COLUMN()+(-1), 1))/100, 2)</f>
        <v>2.1</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106.95</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142010</v>
      </c>
      <c r="G58" s="29"/>
      <c r="H58" s="29">
        <v>1.10201e+006</v>
      </c>
      <c r="I58" s="29"/>
      <c r="J58" s="29" t="s">
        <v>120</v>
      </c>
    </row>
    <row r="59" spans="1:10" ht="24.00" thickBot="1" customHeight="1">
      <c r="A59" s="30" t="s">
        <v>121</v>
      </c>
      <c r="B59" s="30"/>
      <c r="C59" s="30"/>
      <c r="D59" s="30"/>
      <c r="E59" s="30"/>
      <c r="F59" s="31"/>
      <c r="G59" s="31"/>
      <c r="H59" s="31"/>
      <c r="I59" s="31"/>
      <c r="J59" s="31"/>
    </row>
    <row r="60" spans="1:10" ht="13.50" thickBot="1" customHeight="1">
      <c r="A60" s="28" t="s">
        <v>122</v>
      </c>
      <c r="B60" s="28"/>
      <c r="C60" s="28"/>
      <c r="D60" s="28"/>
      <c r="E60" s="28"/>
      <c r="F60" s="29">
        <v>142013</v>
      </c>
      <c r="G60" s="29"/>
      <c r="H60" s="29">
        <v>172013</v>
      </c>
      <c r="I60" s="29"/>
      <c r="J60" s="29">
        <v>3</v>
      </c>
    </row>
    <row r="61" spans="1:10" ht="13.5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13.5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