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<sst xmlns="http://schemas.openxmlformats.org/spreadsheetml/2006/main" count="69" uniqueCount="69">
  <si>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</si>
  <si>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QAD040</t>
  </si>
  <si>
    <t xml:space="preserve">m²</t>
  </si>
  <si>
    <t xml:space="preserve">Coberta plana no transitable, no ventilada, Deck. Impermeabilització ambàmines asfàltiques.</t>
  </si>
  <si>
    <r>
      <rPr>
        <sz val="8.25"/>
        <color rgb="FF000000"/>
        <rFont val="Arial"/>
        <family val="2"/>
      </rPr>
      <t xml:space="preserve">Coberta plana no transitable, no ventilada, Deck, tipus convencional, pendent del 1% al 5%. SUPORT BASE: perfil nervat autoportant de xapa d'acer galvanitzat S 280 de 0,7 mm d'espessor, acabat llis, amb 3 nervis de 50 mm d'altura separats 260 mm; AÏLLAMENT TÈRMIC: panell de llana de roca, hidròfob, no revestit, aglomerat amb resines, imputrescible, d'alta resistència a compressió (50 kPa), Smart Roof Thermal "KNAUF INSULATION", de 40 mm d'espessor; IMPERMEABILITZACIÓ: tipus monocapa, adherida, formada per una làmina de betum modificat amb elastòmer SBS, LBM(SBS)-50/G-FP totalment adherida amb bufador.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</si>
  <si>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</si>
  <si>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</si>
  <si>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</si>
  <si>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</si>
  <si>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</si>
  <si>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</si>
  <si>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</si>
  <si>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mt13ccg200ac</t>
  </si>
  <si>
    <t xml:space="preserve">m²</t>
  </si>
  <si>
    <t xml:space="preserve">Perfil nervat autoportant de xapa d'acer galvanitzat S 280 de 0,7 mm d'espessor, acabat llis, amb 3 nervis de 50 mm d'altura separats 260 mm, inèrcia 18 cm4 i massa superficial 5,5 kg/m², segons UNE-EN 14782.</t>
  </si>
  <si>
    <t xml:space="preserve">mt16lkr010fca</t>
  </si>
  <si>
    <t xml:space="preserve">m²</t>
  </si>
  <si>
    <t xml:space="preserve">Panell de llana de roca, hidròfob, no revestit, aglomerat amb resines, imputrescible, d'alta resistència a compressió (50 kPa), Smart Roof Thermal "KNAUF INSULATION", de 40 mm d'espessor, segons UNE-EN 13162, resistència tèrmica 1,1 m²K/W, conductivitat tèrmica 0,036 W/(mK), Euroclasse A1 de reacció al foc segons UNE-EN 13501-1, amb codi de designació MW-EN 13162-T5-CS(10)50-TR10-PL(5)500-WS-WL(P)-AFr5, d'aplicació com aïllant tèrmic i acústic en cobertes planes i cobertes inclinades.</t>
  </si>
  <si>
    <t xml:space="preserve">mt14pap100b</t>
  </si>
  <si>
    <t xml:space="preserve">kg</t>
  </si>
  <si>
    <t xml:space="preserve">Emulsió asfàltica de base aquosa, tipus EA segons UNE 104231.</t>
  </si>
  <si>
    <t xml:space="preserve">mt16aab010</t>
  </si>
  <si>
    <t xml:space="preserve">U</t>
  </si>
  <si>
    <t xml:space="preserve">Fixació mecànica dels panells aïllants a la xapa metàl·lica (cobertes deck).</t>
  </si>
  <si>
    <t xml:space="preserve">mt14lga010ea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</si>
  <si>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</si>
  <si>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gris. Segons UNE-EN 13707.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</si>
  <si>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</si>
  <si>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</si>
  <si>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</si>
  <si>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</si>
  <si>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</si>
  <si>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</si>
  <si>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</si>
  <si>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</si>
  <si>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</si>
  <si>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</si>
  <si>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</si>
  <si>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</si>
  <si>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</si>
  <si>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</si>
  <si>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</si>
  <si>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</si>
  <si>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</si>
  <si>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</si>
  <si>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</si>
  <si>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</si>
  <si>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</si>
  <si>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</si>
  <si>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</si>
  <si>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</si>
  <si>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</si>
  <si>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</si>
  <si>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</si>
  <si>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</si>
  <si>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</si>
  <si>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</si>
  <si>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14782:2006</t>
  </si>
  <si>
    <t xml:space="preserve">3/4</t>
  </si>
  <si>
    <t xml:space="preserve">Láminas de metal autoportantes para cubiertas y revestimiento de paredes.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</si>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</sst>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4.12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8.34</v>
      </c>
      <c r="J10" s="12">
        <f ca="1">ROUND(INDIRECT(ADDRESS(ROW()+(0), COLUMN()+(-3), 1))*INDIRECT(ADDRESS(ROW()+(0), COLUMN()+(-1), 1)), 2)</f>
        <v>9.17</v>
      </c>
    </row>
    <row r="11" spans="1:10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13.19</v>
      </c>
      <c r="J11" s="12">
        <f ca="1">ROUND(INDIRECT(ADDRESS(ROW()+(0), COLUMN()+(-3), 1))*INDIRECT(ADDRESS(ROW()+(0), COLUMN()+(-1), 1)), 2)</f>
        <v>13.85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</v>
      </c>
      <c r="H12" s="11"/>
      <c r="I12" s="12">
        <v>2.1</v>
      </c>
      <c r="J12" s="12">
        <f ca="1">ROUND(INDIRECT(ADDRESS(ROW()+(0), COLUMN()+(-3), 1))*INDIRECT(ADDRESS(ROW()+(0), COLUMN()+(-1), 1)), 2)</f>
        <v>2.1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</v>
      </c>
      <c r="H13" s="11"/>
      <c r="I13" s="12">
        <v>0.16</v>
      </c>
      <c r="J13" s="12">
        <f ca="1">ROUND(INDIRECT(ADDRESS(ROW()+(0), COLUMN()+(-3), 1))*INDIRECT(ADDRESS(ROW()+(0), COLUMN()+(-1), 1)), 2)</f>
        <v>0.16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1.1</v>
      </c>
      <c r="H14" s="13"/>
      <c r="I14" s="14">
        <v>6.18</v>
      </c>
      <c r="J14" s="14">
        <f ca="1">ROUND(INDIRECT(ADDRESS(ROW()+(0), COLUMN()+(-3), 1))*INDIRECT(ADDRESS(ROW()+(0), COLUMN()+(-1), 1)), 2)</f>
        <v>6.8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32.08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0.174</v>
      </c>
      <c r="H17" s="11"/>
      <c r="I17" s="12">
        <v>25.32</v>
      </c>
      <c r="J17" s="12">
        <f ca="1">ROUND(INDIRECT(ADDRESS(ROW()+(0), COLUMN()+(-3), 1))*INDIRECT(ADDRESS(ROW()+(0), COLUMN()+(-1), 1)), 2)</f>
        <v>4.41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0.174</v>
      </c>
      <c r="H18" s="11"/>
      <c r="I18" s="12">
        <v>21.75</v>
      </c>
      <c r="J18" s="12">
        <f ca="1">ROUND(INDIRECT(ADDRESS(ROW()+(0), COLUMN()+(-3), 1))*INDIRECT(ADDRESS(ROW()+(0), COLUMN()+(-1), 1)), 2)</f>
        <v>3.78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0.058</v>
      </c>
      <c r="H19" s="11"/>
      <c r="I19" s="12">
        <v>25.32</v>
      </c>
      <c r="J19" s="12">
        <f ca="1">ROUND(INDIRECT(ADDRESS(ROW()+(0), COLUMN()+(-3), 1))*INDIRECT(ADDRESS(ROW()+(0), COLUMN()+(-1), 1)), 2)</f>
        <v>1.47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0.058</v>
      </c>
      <c r="H20" s="11"/>
      <c r="I20" s="12">
        <v>21.75</v>
      </c>
      <c r="J20" s="12">
        <f ca="1">ROUND(INDIRECT(ADDRESS(ROW()+(0), COLUMN()+(-3), 1))*INDIRECT(ADDRESS(ROW()+(0), COLUMN()+(-1), 1)), 2)</f>
        <v>1.26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0.116</v>
      </c>
      <c r="H21" s="11"/>
      <c r="I21" s="12">
        <v>24.5</v>
      </c>
      <c r="J21" s="12">
        <f ca="1">ROUND(INDIRECT(ADDRESS(ROW()+(0), COLUMN()+(-3), 1))*INDIRECT(ADDRESS(ROW()+(0), COLUMN()+(-1), 1)), 2)</f>
        <v>2.84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3">
        <v>0.116</v>
      </c>
      <c r="H22" s="13"/>
      <c r="I22" s="14">
        <v>21.75</v>
      </c>
      <c r="J22" s="14">
        <f ca="1">ROUND(INDIRECT(ADDRESS(ROW()+(0), COLUMN()+(-3), 1))*INDIRECT(ADDRESS(ROW()+(0), COLUMN()+(-1), 1)), 2)</f>
        <v>2.52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16.28</v>
      </c>
    </row>
    <row r="24" spans="1:10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</row>
    <row r="25" spans="1:10" ht="13.50" thickBot="1" customHeight="1">
      <c r="A25" s="19"/>
      <c r="B25" s="19"/>
      <c r="C25" s="20" t="s">
        <v>49</v>
      </c>
      <c r="D25" s="20"/>
      <c r="E25" s="19" t="s">
        <v>50</v>
      </c>
      <c r="F25" s="19"/>
      <c r="G25" s="13">
        <v>2</v>
      </c>
      <c r="H25" s="13"/>
      <c r="I25" s="14">
        <f ca="1">ROUND(SUM(INDIRECT(ADDRESS(ROW()+(-2), COLUMN()+(1), 1)),INDIRECT(ADDRESS(ROW()+(-10), COLUMN()+(1), 1))), 2)</f>
        <v>48.36</v>
      </c>
      <c r="J25" s="14">
        <f ca="1">ROUND(INDIRECT(ADDRESS(ROW()+(0), COLUMN()+(-3), 1))*INDIRECT(ADDRESS(ROW()+(0), COLUMN()+(-1), 1))/100, 2)</f>
        <v>0.97</v>
      </c>
    </row>
    <row r="26" spans="1:10" ht="13.50" thickBot="1" customHeight="1">
      <c r="A26" s="21" t="s">
        <v>51</v>
      </c>
      <c r="B26" s="21"/>
      <c r="C26" s="22"/>
      <c r="D26" s="22"/>
      <c r="E26" s="23"/>
      <c r="F26" s="23"/>
      <c r="G26" s="24" t="s">
        <v>52</v>
      </c>
      <c r="H26" s="24"/>
      <c r="I26" s="25"/>
      <c r="J26" s="26">
        <f ca="1">ROUND(SUM(INDIRECT(ADDRESS(ROW()+(-1), COLUMN()+(0), 1)),INDIRECT(ADDRESS(ROW()+(-3), COLUMN()+(0), 1)),INDIRECT(ADDRESS(ROW()+(-11), COLUMN()+(0), 1))), 2)</f>
        <v>49.33</v>
      </c>
    </row>
    <row r="29" spans="1:10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 t="s">
        <v>56</v>
      </c>
    </row>
    <row r="30" spans="1:10" ht="13.50" thickBot="1" customHeight="1">
      <c r="A30" s="28" t="s">
        <v>57</v>
      </c>
      <c r="B30" s="28"/>
      <c r="C30" s="28"/>
      <c r="D30" s="28"/>
      <c r="E30" s="28"/>
      <c r="F30" s="29">
        <v>1.11201e+006</v>
      </c>
      <c r="G30" s="29"/>
      <c r="H30" s="29">
        <v>1.11201e+006</v>
      </c>
      <c r="I30" s="29"/>
      <c r="J30" s="29" t="s">
        <v>58</v>
      </c>
    </row>
    <row r="31" spans="1:10" ht="13.5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</row>
    <row r="32" spans="1:10" ht="13.50" thickBot="1" customHeight="1">
      <c r="A32" s="28" t="s">
        <v>60</v>
      </c>
      <c r="B32" s="28"/>
      <c r="C32" s="28"/>
      <c r="D32" s="28"/>
      <c r="E32" s="28"/>
      <c r="F32" s="29">
        <v>1.07202e+006</v>
      </c>
      <c r="G32" s="29"/>
      <c r="H32" s="29">
        <v>1.07202e+006</v>
      </c>
      <c r="I32" s="29"/>
      <c r="J32" s="29" t="s">
        <v>61</v>
      </c>
    </row>
    <row r="33" spans="1:10" ht="24.00" thickBot="1" customHeight="1">
      <c r="A33" s="30" t="s">
        <v>62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28" t="s">
        <v>63</v>
      </c>
      <c r="B34" s="28"/>
      <c r="C34" s="28"/>
      <c r="D34" s="28"/>
      <c r="E34" s="28"/>
      <c r="F34" s="29">
        <v>142010</v>
      </c>
      <c r="G34" s="29"/>
      <c r="H34" s="29">
        <v>1.10201e+006</v>
      </c>
      <c r="I34" s="29"/>
      <c r="J34" s="29" t="s">
        <v>64</v>
      </c>
    </row>
    <row r="35" spans="1:10" ht="24.00" thickBot="1" customHeight="1">
      <c r="A35" s="30" t="s">
        <v>65</v>
      </c>
      <c r="B35" s="30"/>
      <c r="C35" s="30"/>
      <c r="D35" s="30"/>
      <c r="E35" s="30"/>
      <c r="F35" s="31"/>
      <c r="G35" s="31"/>
      <c r="H35" s="31"/>
      <c r="I35" s="31"/>
      <c r="J35" s="31"/>
    </row>
    <row r="38" spans="1:1" ht="33.75" thickBot="1" customHeight="1">
      <c r="A38" s="1" t="s">
        <v>66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67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68</v>
      </c>
      <c r="B40" s="1"/>
      <c r="C40" s="1"/>
      <c r="D40" s="1"/>
      <c r="E40" s="1"/>
      <c r="F40" s="1"/>
      <c r="G40" s="1"/>
      <c r="H40" s="1"/>
      <c r="I40" s="1"/>
      <c r="J40" s="1"/>
    </row>
  </sheetData>
  <mergeCells count="9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F26"/>
    <mergeCell ref="G26:I26"/>
    <mergeCell ref="A29:E29"/>
    <mergeCell ref="F29:G29"/>
    <mergeCell ref="H29:I29"/>
    <mergeCell ref="A30:E30"/>
    <mergeCell ref="F30:G31"/>
    <mergeCell ref="H30:I31"/>
    <mergeCell ref="J30:J31"/>
    <mergeCell ref="A31:E31"/>
    <mergeCell ref="A32:E32"/>
    <mergeCell ref="F32:G33"/>
    <mergeCell ref="H32:I33"/>
    <mergeCell ref="J32:J33"/>
    <mergeCell ref="A33:E33"/>
    <mergeCell ref="A34:E34"/>
    <mergeCell ref="F34:G35"/>
    <mergeCell ref="H34:I35"/>
    <mergeCell ref="J34:J35"/>
    <mergeCell ref="A35:E35"/>
    <mergeCell ref="A38:J38"/>
    <mergeCell ref="A39:J39"/>
    <mergeCell ref="A40:J40"/>
  </mergeCells>
  <pageMargins left="0.147638" right="0.147638" top="0.206693" bottom="0.206693" header="0.0" footer="0.0"/>
  <pageSetup paperSize="9" orientation="portrait"/>
  <rowBreaks count="0" manualBreakCount="0">
    </rowBreaks>
</worksheet>
</file>