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<sst xmlns="http://schemas.openxmlformats.org/spreadsheetml/2006/main" count="69" uniqueCount="69">
  <si>
    <t xml:space="preserve"/>
  </si>
  <si>
    <t xml:space="preserve">QTT210</t>
  </si>
  <si>
    <t xml:space="preserve">m²</t>
  </si>
  <si>
    <t xml:space="preserve">Coberta inclinada de teules.</t>
  </si>
  <si>
    <r>
      <rPr>
        <sz val="8.25"/>
        <color rgb="FF000000"/>
        <rFont val="Arial"/>
        <family val="2"/>
      </rPr>
      <t xml:space="preserve">Coberta inclinada amb un pendent mitjà del 30%. FORMACIÓ DE PENDENTS: maó ceràmic buit (súper maó), per revestir, 50x20x4 cm, amb una capa de regularització de morter de ciment, industrial, M-5, de 3 cm d'espessor i acabat remolinat i replè de les juntes entre les peces de dos trams contigus amb el mateix morter, sobre envans alleugerits de maó ceràmic buit de 29x14x9 cm rebut amb morter de ciment, industrial, M-5, rematats superiorment amb mestres de morter de ciment, industrial, M-5, tot allò sobre forjat de formigó; COBERTURA: teules ceràmiques corbes, color vermell, 40x19x16 cm, rebudes amb morter de ciment, industrial, M-2,5. Inclús resolució de punts singulars i peces especials de la cobertura.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</si>
  <si>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</si>
  <si>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</si>
  <si>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</si>
  <si>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</si>
  <si>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</si>
  <si>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</si>
  <si>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</si>
  <si>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</si>
  <si>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</si>
  <si>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</si>
  <si>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</si>
  <si>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</si>
  <si>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</si>
  <si>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</si>
  <si>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</si>
  <si>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</si>
  <si>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mt04lcg010a</t>
  </si>
  <si>
    <t xml:space="preserve">U</t>
  </si>
  <si>
    <t xml:space="preserve">Maó ceràmic buit (súper maó), per revestir, 50x20x4 cm, per a ús en fàbrica protegida (peça P), densitat 845 kg/m³, segons UNE-EN 771-1.</t>
  </si>
  <si>
    <t xml:space="preserve">mt09mif010ba</t>
  </si>
  <si>
    <t xml:space="preserve">t</t>
  </si>
  <si>
    <t xml:space="preserve">Morter industrial per a obra de paleta, de ciment, color gris, categoria M-2,5 (resistència a compressió 2,5 N/mm²), subministrat en sacs, segons UNE-EN 998-2.</t>
  </si>
  <si>
    <t xml:space="preserve">mt13tac010a</t>
  </si>
  <si>
    <t xml:space="preserve">U</t>
  </si>
  <si>
    <t xml:space="preserve">Teula ceràmica corba, color vermell, 40x19x16 cm, segons UNE-EN 1304.</t>
  </si>
  <si>
    <t xml:space="preserve">mt13tac011a</t>
  </si>
  <si>
    <t xml:space="preserve">U</t>
  </si>
  <si>
    <t xml:space="preserve">Cavalló ceràmic, color vermell, per a teules corbes, segons UNE-EN 1304.</t>
  </si>
  <si>
    <t xml:space="preserve">mt13tac013a</t>
  </si>
  <si>
    <t xml:space="preserve">U</t>
  </si>
  <si>
    <t xml:space="preserve">Teula ceràmica de ventilació corba, color vermell, segons UNE-EN 1304.</t>
  </si>
  <si>
    <t xml:space="preserve">mt13tac100</t>
  </si>
  <si>
    <t xml:space="preserve">kg</t>
  </si>
  <si>
    <t xml:space="preserve">Pigment per morter.</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</si>
  <si>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</si>
  <si>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</si>
  <si>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</si>
  <si>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</si>
  <si>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</si>
  <si>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</si>
  <si>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</si>
  <si>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</si>
  <si>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</si>
  <si>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</si>
  <si>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</si>
  <si>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</si>
  <si>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39,02€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</si>
  <si>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</si>
  <si>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</si>
  <si>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</si>
  <si>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</si>
  <si>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</si>
  <si>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</si>
  <si>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</si>
  <si>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</si>
  <si>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</si>
  <si>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</si>
  <si>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</si>
  <si>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1304:2006</t>
  </si>
  <si>
    <t xml:space="preserve">3/4</t>
  </si>
  <si>
    <t xml:space="preserve">Tejas de arcilla cocida para colocación discontinua. Definiciones y especificaciones de producto.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</si>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</sst>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4.93" customWidth="1"/>
    <col min="5" max="5" width="74.97"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29.066</v>
      </c>
      <c r="H10" s="11"/>
      <c r="I10" s="12">
        <v>0.16</v>
      </c>
      <c r="J10" s="12">
        <f ca="1">ROUND(INDIRECT(ADDRESS(ROW()+(0), COLUMN()+(-3), 1))*INDIRECT(ADDRESS(ROW()+(0), COLUMN()+(-1), 1)), 2)</f>
        <v>4.65</v>
      </c>
    </row>
    <row r="11" spans="1:10" ht="13.50" thickBot="1" customHeight="1">
      <c r="A11" s="1" t="s">
        <v>15</v>
      </c>
      <c r="B11" s="1"/>
      <c r="C11" s="10" t="s">
        <v>16</v>
      </c>
      <c r="D11" s="10"/>
      <c r="E11" s="1" t="s">
        <v>17</v>
      </c>
      <c r="F11" s="1"/>
      <c r="G11" s="11">
        <v>0.036</v>
      </c>
      <c r="H11" s="11"/>
      <c r="I11" s="12">
        <v>1.5</v>
      </c>
      <c r="J11" s="12">
        <f ca="1">ROUND(INDIRECT(ADDRESS(ROW()+(0), COLUMN()+(-3), 1))*INDIRECT(ADDRESS(ROW()+(0), COLUMN()+(-1), 1)), 2)</f>
        <v>0.05</v>
      </c>
    </row>
    <row r="12" spans="1:10" ht="24.00" thickBot="1" customHeight="1">
      <c r="A12" s="1" t="s">
        <v>18</v>
      </c>
      <c r="B12" s="1"/>
      <c r="C12" s="10" t="s">
        <v>19</v>
      </c>
      <c r="D12" s="10"/>
      <c r="E12" s="1" t="s">
        <v>20</v>
      </c>
      <c r="F12" s="1"/>
      <c r="G12" s="11">
        <v>0.085</v>
      </c>
      <c r="H12" s="11"/>
      <c r="I12" s="12">
        <v>33.86</v>
      </c>
      <c r="J12" s="12">
        <f ca="1">ROUND(INDIRECT(ADDRESS(ROW()+(0), COLUMN()+(-3), 1))*INDIRECT(ADDRESS(ROW()+(0), COLUMN()+(-1), 1)), 2)</f>
        <v>2.88</v>
      </c>
    </row>
    <row r="13" spans="1:10" ht="24.00" thickBot="1" customHeight="1">
      <c r="A13" s="1" t="s">
        <v>21</v>
      </c>
      <c r="B13" s="1"/>
      <c r="C13" s="10" t="s">
        <v>22</v>
      </c>
      <c r="D13" s="10"/>
      <c r="E13" s="1" t="s">
        <v>23</v>
      </c>
      <c r="F13" s="1"/>
      <c r="G13" s="11">
        <v>10.9</v>
      </c>
      <c r="H13" s="11"/>
      <c r="I13" s="12">
        <v>0.21</v>
      </c>
      <c r="J13" s="12">
        <f ca="1">ROUND(INDIRECT(ADDRESS(ROW()+(0), COLUMN()+(-3), 1))*INDIRECT(ADDRESS(ROW()+(0), COLUMN()+(-1), 1)), 2)</f>
        <v>2.29</v>
      </c>
    </row>
    <row r="14" spans="1:10" ht="24.00" thickBot="1" customHeight="1">
      <c r="A14" s="1" t="s">
        <v>24</v>
      </c>
      <c r="B14" s="1"/>
      <c r="C14" s="10" t="s">
        <v>25</v>
      </c>
      <c r="D14" s="10"/>
      <c r="E14" s="1" t="s">
        <v>26</v>
      </c>
      <c r="F14" s="1"/>
      <c r="G14" s="11">
        <v>0.113</v>
      </c>
      <c r="H14" s="11"/>
      <c r="I14" s="12">
        <v>32.93</v>
      </c>
      <c r="J14" s="12">
        <f ca="1">ROUND(INDIRECT(ADDRESS(ROW()+(0), COLUMN()+(-3), 1))*INDIRECT(ADDRESS(ROW()+(0), COLUMN()+(-1), 1)), 2)</f>
        <v>3.72</v>
      </c>
    </row>
    <row r="15" spans="1:10" ht="13.50" thickBot="1" customHeight="1">
      <c r="A15" s="1" t="s">
        <v>27</v>
      </c>
      <c r="B15" s="1"/>
      <c r="C15" s="10" t="s">
        <v>28</v>
      </c>
      <c r="D15" s="10"/>
      <c r="E15" s="1" t="s">
        <v>29</v>
      </c>
      <c r="F15" s="1"/>
      <c r="G15" s="11">
        <v>31.309</v>
      </c>
      <c r="H15" s="11"/>
      <c r="I15" s="12">
        <v>0.25</v>
      </c>
      <c r="J15" s="12">
        <f ca="1">ROUND(INDIRECT(ADDRESS(ROW()+(0), COLUMN()+(-3), 1))*INDIRECT(ADDRESS(ROW()+(0), COLUMN()+(-1), 1)), 2)</f>
        <v>7.83</v>
      </c>
    </row>
    <row r="16" spans="1:10" ht="13.50" thickBot="1" customHeight="1">
      <c r="A16" s="1" t="s">
        <v>30</v>
      </c>
      <c r="B16" s="1"/>
      <c r="C16" s="10" t="s">
        <v>31</v>
      </c>
      <c r="D16" s="10"/>
      <c r="E16" s="1" t="s">
        <v>32</v>
      </c>
      <c r="F16" s="1"/>
      <c r="G16" s="11">
        <v>0.32</v>
      </c>
      <c r="H16" s="11"/>
      <c r="I16" s="12">
        <v>0.75</v>
      </c>
      <c r="J16" s="12">
        <f ca="1">ROUND(INDIRECT(ADDRESS(ROW()+(0), COLUMN()+(-3), 1))*INDIRECT(ADDRESS(ROW()+(0), COLUMN()+(-1), 1)), 2)</f>
        <v>0.24</v>
      </c>
    </row>
    <row r="17" spans="1:10" ht="13.50" thickBot="1" customHeight="1">
      <c r="A17" s="1" t="s">
        <v>33</v>
      </c>
      <c r="B17" s="1"/>
      <c r="C17" s="10" t="s">
        <v>34</v>
      </c>
      <c r="D17" s="10"/>
      <c r="E17" s="1" t="s">
        <v>35</v>
      </c>
      <c r="F17" s="1"/>
      <c r="G17" s="11">
        <v>0.1</v>
      </c>
      <c r="H17" s="11"/>
      <c r="I17" s="12">
        <v>2.74</v>
      </c>
      <c r="J17" s="12">
        <f ca="1">ROUND(INDIRECT(ADDRESS(ROW()+(0), COLUMN()+(-3), 1))*INDIRECT(ADDRESS(ROW()+(0), COLUMN()+(-1), 1)), 2)</f>
        <v>0.27</v>
      </c>
    </row>
    <row r="18" spans="1:10" ht="13.50" thickBot="1" customHeight="1">
      <c r="A18" s="1" t="s">
        <v>36</v>
      </c>
      <c r="B18" s="1"/>
      <c r="C18" s="10" t="s">
        <v>37</v>
      </c>
      <c r="D18" s="10"/>
      <c r="E18" s="1" t="s">
        <v>38</v>
      </c>
      <c r="F18" s="1"/>
      <c r="G18" s="13">
        <v>0.027</v>
      </c>
      <c r="H18" s="13"/>
      <c r="I18" s="14">
        <v>6</v>
      </c>
      <c r="J18" s="14">
        <f ca="1">ROUND(INDIRECT(ADDRESS(ROW()+(0), COLUMN()+(-3), 1))*INDIRECT(ADDRESS(ROW()+(0), COLUMN()+(-1), 1)), 2)</f>
        <v>0.16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22.09</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1.81</v>
      </c>
      <c r="H21" s="11"/>
      <c r="I21" s="12">
        <v>24.5</v>
      </c>
      <c r="J21" s="12">
        <f ca="1">ROUND(INDIRECT(ADDRESS(ROW()+(0), COLUMN()+(-3), 1))*INDIRECT(ADDRESS(ROW()+(0), COLUMN()+(-1), 1)), 2)</f>
        <v>44.35</v>
      </c>
    </row>
    <row r="22" spans="1:10" ht="13.50" thickBot="1" customHeight="1">
      <c r="A22" s="1" t="s">
        <v>44</v>
      </c>
      <c r="B22" s="1"/>
      <c r="C22" s="10" t="s">
        <v>45</v>
      </c>
      <c r="D22" s="10"/>
      <c r="E22" s="1" t="s">
        <v>46</v>
      </c>
      <c r="F22" s="1"/>
      <c r="G22" s="13">
        <v>2.418</v>
      </c>
      <c r="H22" s="13"/>
      <c r="I22" s="14">
        <v>20.46</v>
      </c>
      <c r="J22" s="14">
        <f ca="1">ROUND(INDIRECT(ADDRESS(ROW()+(0), COLUMN()+(-3), 1))*INDIRECT(ADDRESS(ROW()+(0), COLUMN()+(-1), 1)), 2)</f>
        <v>49.47</v>
      </c>
    </row>
    <row r="23" spans="1:10" ht="13.50" thickBot="1" customHeight="1">
      <c r="A23" s="15"/>
      <c r="B23" s="15"/>
      <c r="C23" s="15"/>
      <c r="D23" s="15"/>
      <c r="E23" s="15"/>
      <c r="F23" s="15"/>
      <c r="G23" s="9" t="s">
        <v>47</v>
      </c>
      <c r="H23" s="9"/>
      <c r="I23" s="9"/>
      <c r="J23" s="17">
        <f ca="1">ROUND(SUM(INDIRECT(ADDRESS(ROW()+(-1), COLUMN()+(0), 1)),INDIRECT(ADDRESS(ROW()+(-2), COLUMN()+(0), 1))), 2)</f>
        <v>93.82</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115.91</v>
      </c>
      <c r="J25" s="14">
        <f ca="1">ROUND(INDIRECT(ADDRESS(ROW()+(0), COLUMN()+(-3), 1))*INDIRECT(ADDRESS(ROW()+(0), COLUMN()+(-1), 1))/100, 2)</f>
        <v>2.32</v>
      </c>
    </row>
    <row r="26" spans="1:10" ht="13.50" thickBot="1" customHeight="1">
      <c r="A26" s="21" t="s">
        <v>51</v>
      </c>
      <c r="B26" s="21"/>
      <c r="C26" s="22"/>
      <c r="D26" s="22"/>
      <c r="E26" s="23"/>
      <c r="F26" s="23"/>
      <c r="G26" s="24" t="s">
        <v>52</v>
      </c>
      <c r="H26" s="24"/>
      <c r="I26" s="25"/>
      <c r="J26" s="26">
        <f ca="1">ROUND(SUM(INDIRECT(ADDRESS(ROW()+(-1), COLUMN()+(0), 1)),INDIRECT(ADDRESS(ROW()+(-3), COLUMN()+(0), 1)),INDIRECT(ADDRESS(ROW()+(-7), COLUMN()+(0), 1))), 2)</f>
        <v>118.23</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1.06202e+006</v>
      </c>
      <c r="G30" s="29"/>
      <c r="H30" s="29">
        <v>1.06202e+006</v>
      </c>
      <c r="I30" s="29"/>
      <c r="J30" s="29" t="s">
        <v>58</v>
      </c>
    </row>
    <row r="31" spans="1:10" ht="13.50" thickBot="1" customHeight="1">
      <c r="A31" s="30" t="s">
        <v>59</v>
      </c>
      <c r="B31" s="30"/>
      <c r="C31" s="30"/>
      <c r="D31" s="30"/>
      <c r="E31" s="30"/>
      <c r="F31" s="31"/>
      <c r="G31" s="31"/>
      <c r="H31" s="31"/>
      <c r="I31" s="31"/>
      <c r="J31" s="31"/>
    </row>
    <row r="32" spans="1:10" ht="13.50" thickBot="1" customHeight="1">
      <c r="A32" s="28" t="s">
        <v>60</v>
      </c>
      <c r="B32" s="28"/>
      <c r="C32" s="28"/>
      <c r="D32" s="28"/>
      <c r="E32" s="28"/>
      <c r="F32" s="29">
        <v>162011</v>
      </c>
      <c r="G32" s="29"/>
      <c r="H32" s="29">
        <v>162012</v>
      </c>
      <c r="I32" s="29"/>
      <c r="J32" s="29" t="s">
        <v>61</v>
      </c>
    </row>
    <row r="33" spans="1:10" ht="13.50" thickBot="1" customHeight="1">
      <c r="A33" s="30" t="s">
        <v>62</v>
      </c>
      <c r="B33" s="30"/>
      <c r="C33" s="30"/>
      <c r="D33" s="30"/>
      <c r="E33" s="30"/>
      <c r="F33" s="31"/>
      <c r="G33" s="31"/>
      <c r="H33" s="31"/>
      <c r="I33" s="31"/>
      <c r="J33" s="31"/>
    </row>
    <row r="34" spans="1:10" ht="13.50" thickBot="1" customHeight="1">
      <c r="A34" s="28" t="s">
        <v>63</v>
      </c>
      <c r="B34" s="28"/>
      <c r="C34" s="28"/>
      <c r="D34" s="28"/>
      <c r="E34" s="28"/>
      <c r="F34" s="29">
        <v>122006</v>
      </c>
      <c r="G34" s="29"/>
      <c r="H34" s="29">
        <v>122007</v>
      </c>
      <c r="I34" s="29"/>
      <c r="J34" s="29" t="s">
        <v>64</v>
      </c>
    </row>
    <row r="35" spans="1:10" ht="13.50" thickBot="1" customHeight="1">
      <c r="A35" s="30" t="s">
        <v>65</v>
      </c>
      <c r="B35" s="30"/>
      <c r="C35" s="30"/>
      <c r="D35" s="30"/>
      <c r="E35" s="30"/>
      <c r="F35" s="31"/>
      <c r="G35" s="31"/>
      <c r="H35" s="31"/>
      <c r="I35" s="31"/>
      <c r="J35" s="31"/>
    </row>
    <row r="38" spans="1:1" ht="33.75" thickBot="1" customHeight="1">
      <c r="A38" s="1" t="s">
        <v>66</v>
      </c>
      <c r="B38" s="1"/>
      <c r="C38" s="1"/>
      <c r="D38" s="1"/>
      <c r="E38" s="1"/>
      <c r="F38" s="1"/>
      <c r="G38" s="1"/>
      <c r="H38" s="1"/>
      <c r="I38" s="1"/>
      <c r="J38" s="1"/>
    </row>
    <row r="39" spans="1:1" ht="33.75" thickBot="1" customHeight="1">
      <c r="A39" s="1" t="s">
        <v>67</v>
      </c>
      <c r="B39" s="1"/>
      <c r="C39" s="1"/>
      <c r="D39" s="1"/>
      <c r="E39" s="1"/>
      <c r="F39" s="1"/>
      <c r="G39" s="1"/>
      <c r="H39" s="1"/>
      <c r="I39" s="1"/>
      <c r="J39" s="1"/>
    </row>
    <row r="40" spans="1:1" ht="33.75" thickBot="1" customHeight="1">
      <c r="A40" s="1" t="s">
        <v>68</v>
      </c>
      <c r="B40" s="1"/>
      <c r="C40" s="1"/>
      <c r="D40" s="1"/>
      <c r="E40" s="1"/>
      <c r="F40" s="1"/>
      <c r="G40" s="1"/>
      <c r="H40" s="1"/>
      <c r="I40" s="1"/>
      <c r="J40" s="1"/>
    </row>
  </sheetData>
  <mergeCells count="9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