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<sst xmlns="http://schemas.openxmlformats.org/spreadsheetml/2006/main" count="42" uniqueCount="42">
  <si>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</si>
  <si>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NAC010</t>
  </si>
  <si>
    <t xml:space="preserve">m²</t>
  </si>
  <si>
    <t xml:space="preserve">Aïllament termoacústic exterior de conductes metàl·lics.</t>
  </si>
  <si>
    <r>
      <rPr>
        <sz val="8.25"/>
        <color rgb="FF000000"/>
        <rFont val="Arial"/>
        <family val="2"/>
      </rPr>
      <t xml:space="preserve">Aïllament termoacústic exterior per a conducte metàl·lic circular de climatització, realitzat amb panell de llana de vidre, no revestit, subministrat en rotllos, Ultracoustic R "KNAUF INSULATION", de 50 mm d'espessor, segons UNE-EN 13162, resistència tèrmica 1,35 m²K/W, conductivitat tèrmica 0,037 W/(mK), segellat i fixació amb cinta autoadhesiva d'alumini.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</si>
  <si>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</si>
  <si>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</si>
  <si>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</si>
  <si>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</si>
  <si>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</si>
  <si>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</si>
  <si>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</si>
  <si>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mt16lki020aaa</t>
  </si>
  <si>
    <t xml:space="preserve">m²</t>
  </si>
  <si>
    <t xml:space="preserve">Panell de llana de vidre, no revestit, subministrat en rotllos, Ultracoustic R "KNAUF INSULATION", de 50 mm d'espessor, segons UNE-EN 13162, amb certificat de qualitat de l'aire interior Eurofins Gold, resistència tèrmica 1,35 m²K/W, conductivitat tèrmica 0,037 W/(mK), Euroclasse A1 de reacció al foc segons UNE-EN 13501-1, amb codi de designació MW-EN 13162-T2-AFr5, d'aplicació com aïllant tèrmic i acústic en envans i extradossats de guix laminat, tancaments verticals i particions de fàbrica. Les resines emprades en la fabricació no contenen formaldehid ni fenols (E-Technology).</t>
  </si>
  <si>
    <t xml:space="preserve">mt42con020</t>
  </si>
  <si>
    <t xml:space="preserve">m</t>
  </si>
  <si>
    <t xml:space="preserve">Cinta autoadhesiva d'alumini, de 50 micres d'espessor i 65 mm d'amplada, a base de resines acríliques, pel segellat i fixació de l'aïllament.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</si>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</sst>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4.93" customWidth="1"/>
    <col min="5" max="5" width="74.97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2.44</v>
      </c>
      <c r="J10" s="12"/>
      <c r="K10" s="12">
        <f ca="1">ROUND(INDIRECT(ADDRESS(ROW()+(0), COLUMN()+(-4), 1))*INDIRECT(ADDRESS(ROW()+(0), COLUMN()+(-2), 1)), 2)</f>
        <v>2.68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1.5</v>
      </c>
      <c r="H11" s="13"/>
      <c r="I11" s="14">
        <v>0.19</v>
      </c>
      <c r="J11" s="14"/>
      <c r="K11" s="14">
        <f ca="1">ROUND(INDIRECT(ADDRESS(ROW()+(0), COLUMN()+(-4), 1))*INDIRECT(ADDRESS(ROW()+(0), COLUMN()+(-2), 1)), 2)</f>
        <v>0.29</v>
      </c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9"/>
      <c r="K12" s="17">
        <f ca="1">ROUND(SUM(INDIRECT(ADDRESS(ROW()+(-1), COLUMN()+(0), 1)),INDIRECT(ADDRESS(ROW()+(-2), COLUMN()+(0), 1))), 2)</f>
        <v>2.97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0.126</v>
      </c>
      <c r="H14" s="11"/>
      <c r="I14" s="12">
        <v>26.41</v>
      </c>
      <c r="J14" s="12"/>
      <c r="K14" s="12">
        <f ca="1">ROUND(INDIRECT(ADDRESS(ROW()+(0), COLUMN()+(-4), 1))*INDIRECT(ADDRESS(ROW()+(0), COLUMN()+(-2), 1)), 2)</f>
        <v>3.33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0.126</v>
      </c>
      <c r="H15" s="13"/>
      <c r="I15" s="14">
        <v>22.73</v>
      </c>
      <c r="J15" s="14"/>
      <c r="K15" s="14">
        <f ca="1">ROUND(INDIRECT(ADDRESS(ROW()+(0), COLUMN()+(-4), 1))*INDIRECT(ADDRESS(ROW()+(0), COLUMN()+(-2), 1)), 2)</f>
        <v>2.86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1)),INDIRECT(ADDRESS(ROW()+(-2), COLUMN()+(0), 1))), 2)</f>
        <v>6.19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1)),INDIRECT(ADDRESS(ROW()+(-6), COLUMN()+(2), 1))), 2)</f>
        <v>9.16</v>
      </c>
      <c r="J18" s="14"/>
      <c r="K18" s="14">
        <f ca="1">ROUND(INDIRECT(ADDRESS(ROW()+(0), COLUMN()+(-4), 1))*INDIRECT(ADDRESS(ROW()+(0), COLUMN()+(-2), 1))/100, 2)</f>
        <v>0.18</v>
      </c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1)),INDIRECT(ADDRESS(ROW()+(-7), COLUMN()+(0), 1))), 2)</f>
        <v>9.34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  <c r="K23" s="29"/>
    </row>
    <row r="24" spans="1:11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J12"/>
    <mergeCell ref="A13:B13"/>
    <mergeCell ref="C13:D13"/>
    <mergeCell ref="E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J16"/>
    <mergeCell ref="A17:B17"/>
    <mergeCell ref="C17:D17"/>
    <mergeCell ref="E17:H17"/>
    <mergeCell ref="I17:J17"/>
    <mergeCell ref="A18:B18"/>
    <mergeCell ref="C18:D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