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<sst xmlns="http://schemas.openxmlformats.org/spreadsheetml/2006/main" count="69" uniqueCount="69">
  <si>
    <t xml:space="preserve"/>
  </si>
  <si>
    <t xml:space="preserve">QAD040</t>
  </si>
  <si>
    <t xml:space="preserve">m²</t>
  </si>
  <si>
    <t xml:space="preserve">Coberta plana no transitable, no ventilada, Deck. Impermeabilització ambàmines asfàltiques.</t>
  </si>
  <si>
    <r>
      <rPr>
        <sz val="8.25"/>
        <color rgb="FF000000"/>
        <rFont val="Arial"/>
        <family val="2"/>
      </rPr>
      <t xml:space="preserve">Coberta plana no transitable, no ventilada, Deck, tipus convencional, pendent del 1% al 5%. SUPORT BASE: perfil nervat autoportant de xapa d'acer galvanitzat S 280 de 0,7 mm d'espessor, acabat llis, amb 3 nervis de 50 mm d'altura separats 260 mm; AÏLLAMENT TÈRMIC: panell de llana de roca, hidròfob, no revestit, aglomerat amb resines, imputrescible, d'alta resistència a compressió (50 kPa), Smart Roof Thermal "KNAUF INSULATION", de 40 mm d'espessor; IMPERMEABILITZACIÓ: tipus monocapa, adherida, formada per una làmina de betum modificat amb elastòmer SBS, LBM(SBS)-50/G-FP totalment adherida amb bufador. El preu no inclou l'execució i el segellat dels junts ni l'execució d'acabats en les trobades amb paraments i desaigües.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</si>
  <si>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</si>
  <si>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</si>
  <si>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</si>
  <si>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</si>
  <si>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</si>
  <si>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</si>
  <si>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</si>
  <si>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mt13ccg200ac</t>
  </si>
  <si>
    <t xml:space="preserve">m²</t>
  </si>
  <si>
    <t xml:space="preserve">Perfil nervat autoportant de xapa d'acer galvanitzat S 280 de 0,7 mm d'espessor, acabat llis, amb 3 nervis de 50 mm d'altura separats 260 mm, inèrcia 18 cm4 i massa superficial 5,5 kg/m², segons UNE-EN 14782.</t>
  </si>
  <si>
    <t xml:space="preserve">mt16lkr010fca</t>
  </si>
  <si>
    <t xml:space="preserve">m²</t>
  </si>
  <si>
    <t xml:space="preserve">Panell de llana de roca, hidròfob, no revestit, aglomerat amb resines, imputrescible, d'alta resistència a compressió (50 kPa), Smart Roof Thermal "KNAUF INSULATION", de 40 mm d'espessor, segons UNE-EN 13162, resistència tèrmica 1,1 m²K/W, conductivitat tèrmica 0,036 W/(mK), Euroclasse A1 de reacció al foc segons UNE-EN 13501-1, amb codi de designació MW-EN 13162-T5-CS(10)50-TR10-PL(5)500-WS-WL(P)-AFr5, d'aplicació com aïllant tèrmic i acústic en cobertes planes i cobertes inclinades.</t>
  </si>
  <si>
    <t xml:space="preserve">mt14pap100b</t>
  </si>
  <si>
    <t xml:space="preserve">kg</t>
  </si>
  <si>
    <t xml:space="preserve">Emulsió asfàltica de base aquosa, tipus EA segons UNE 104231.</t>
  </si>
  <si>
    <t xml:space="preserve">mt16aab010</t>
  </si>
  <si>
    <t xml:space="preserve">U</t>
  </si>
  <si>
    <t xml:space="preserve">Fixació mecànica dels panells aïllants a la xapa metàl·lica (cobertes deck).</t>
  </si>
  <si>
    <t xml:space="preserve">mt14lga010ea</t>
  </si>
  <si>
    <t xml:space="preserve">m²</t>
  </si>
  <si>
    <t xml:space="preserve">Làmina de betum modificat amb elastòmer SBS, LBM(SBS)-50/G-FP, de 3,5 mm d'espessor, massa nominal 5 kg/m², amb armadura de feltre de polièster reforçat i estabilitzat de 150 g/m², amb autoprotecció mineral de color gris. Segons UNE-EN 13707.</t>
  </si>
  <si>
    <t xml:space="preserve">Subtotal materials:</t>
  </si>
  <si>
    <t xml:space="preserve">Mà d'obra</t>
  </si>
  <si>
    <t xml:space="preserve">mo051</t>
  </si>
  <si>
    <t xml:space="preserve">h</t>
  </si>
  <si>
    <t xml:space="preserve">Oficial 1ª muntador de tancaments industrials.</t>
  </si>
  <si>
    <t xml:space="preserve">mo098</t>
  </si>
  <si>
    <t xml:space="preserve">h</t>
  </si>
  <si>
    <t xml:space="preserve">Ajudant muntador de tancaments industrials.</t>
  </si>
  <si>
    <t xml:space="preserve">mo054</t>
  </si>
  <si>
    <t xml:space="preserve">h</t>
  </si>
  <si>
    <t xml:space="preserve">Oficial 1ª muntador d'aïllaments.</t>
  </si>
  <si>
    <t xml:space="preserve">mo101</t>
  </si>
  <si>
    <t xml:space="preserve">h</t>
  </si>
  <si>
    <t xml:space="preserve">Ajudant muntador d'aïllaments.</t>
  </si>
  <si>
    <t xml:space="preserve">mo029</t>
  </si>
  <si>
    <t xml:space="preserve">h</t>
  </si>
  <si>
    <t xml:space="preserve">Oficial 1ª aplicador de làmines impermeabilitzants.</t>
  </si>
  <si>
    <t xml:space="preserve">mo067</t>
  </si>
  <si>
    <t xml:space="preserve">h</t>
  </si>
  <si>
    <t xml:space="preserve">Ajudant aplicador de làmines impermeabilitzants.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</si>
  <si>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</si>
  <si>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</si>
  <si>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</si>
  <si>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</si>
  <si>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23,90€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</si>
  <si>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</si>
  <si>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Referència norma UNE i Títol de la norma transposició de norma harmonitzada</t>
  </si>
  <si>
    <r>
      <rPr>
        <sz val="8.25"/>
        <color rgb="FF000000"/>
        <rFont val="Arial"/>
        <family val="2"/>
      </rPr>
      <t xml:space="preserve">Aplicabilitat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</si>
  <si>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Obligatorietat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</si>
  <si>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</si>
  <si>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14782:2006</t>
  </si>
  <si>
    <t xml:space="preserve">3/4</t>
  </si>
  <si>
    <t xml:space="preserve">Láminas de metal autoportantes para cubiertas y revestimiento de paredes.</t>
  </si>
  <si>
    <t xml:space="preserve">UNE-EN 13162:2013/A1:2015</t>
  </si>
  <si>
    <t xml:space="preserve">1/3/4</t>
  </si>
  <si>
    <t xml:space="preserve">Productos aislantes térmicos para aplicaciones en la edificación. Productos manufacturados de lana mineral (MW). Especificación.</t>
  </si>
  <si>
    <t xml:space="preserve">UNE-EN 13707:2005/A2:2010</t>
  </si>
  <si>
    <t xml:space="preserve">1/2+/3/4</t>
  </si>
  <si>
    <t xml:space="preserve">Láminas flexibles para la impermeabilización. Láminas bituminosas con armadura para impermeabilización de cubiertas. Definiciones y características.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</si>
  <si>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d'aplicabilitat de la norma harmonitzada i inici del període de coexistència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</si>
  <si>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del període de coexistència / entrada en vigor marcat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</si>
  <si>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d'avaluació i verificació de la constància de les prestacions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</si>
</sst>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10" customWidth="1"/>
    <col min="3" max="3" width="1.19" customWidth="1"/>
    <col min="4" max="4" width="5.44" customWidth="1"/>
    <col min="5" max="5" width="74.12" customWidth="1"/>
    <col min="6" max="6" width="1.36" customWidth="1"/>
    <col min="7" max="7" width="10.54" customWidth="1"/>
    <col min="8" max="8" width="2.72" customWidth="1"/>
    <col min="9" max="9" width="10.71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66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1.1</v>
      </c>
      <c r="H10" s="11"/>
      <c r="I10" s="12">
        <v>8.34</v>
      </c>
      <c r="J10" s="12">
        <f ca="1">ROUND(INDIRECT(ADDRESS(ROW()+(0), COLUMN()+(-3), 1))*INDIRECT(ADDRESS(ROW()+(0), COLUMN()+(-1), 1)), 2)</f>
        <v>9.17</v>
      </c>
    </row>
    <row r="11" spans="1:10" ht="66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1.05</v>
      </c>
      <c r="H11" s="11"/>
      <c r="I11" s="12">
        <v>13.19</v>
      </c>
      <c r="J11" s="12">
        <f ca="1">ROUND(INDIRECT(ADDRESS(ROW()+(0), COLUMN()+(-3), 1))*INDIRECT(ADDRESS(ROW()+(0), COLUMN()+(-1), 1)), 2)</f>
        <v>13.85</v>
      </c>
    </row>
    <row r="12" spans="1:10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1">
        <v>1</v>
      </c>
      <c r="H12" s="11"/>
      <c r="I12" s="12">
        <v>2.1</v>
      </c>
      <c r="J12" s="12">
        <f ca="1">ROUND(INDIRECT(ADDRESS(ROW()+(0), COLUMN()+(-3), 1))*INDIRECT(ADDRESS(ROW()+(0), COLUMN()+(-1), 1)), 2)</f>
        <v>2.1</v>
      </c>
    </row>
    <row r="13" spans="1:10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"/>
      <c r="G13" s="11">
        <v>1</v>
      </c>
      <c r="H13" s="11"/>
      <c r="I13" s="12">
        <v>0.16</v>
      </c>
      <c r="J13" s="12">
        <f ca="1">ROUND(INDIRECT(ADDRESS(ROW()+(0), COLUMN()+(-3), 1))*INDIRECT(ADDRESS(ROW()+(0), COLUMN()+(-1), 1)), 2)</f>
        <v>0.16</v>
      </c>
    </row>
    <row r="14" spans="1:10" ht="34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"/>
      <c r="G14" s="13">
        <v>1.1</v>
      </c>
      <c r="H14" s="13"/>
      <c r="I14" s="14">
        <v>6.18</v>
      </c>
      <c r="J14" s="14">
        <f ca="1">ROUND(INDIRECT(ADDRESS(ROW()+(0), COLUMN()+(-3), 1))*INDIRECT(ADDRESS(ROW()+(0), COLUMN()+(-1), 1)), 2)</f>
        <v>6.8</v>
      </c>
    </row>
    <row r="15" spans="1:10" ht="13.50" thickBot="1" customHeight="1">
      <c r="A15" s="15"/>
      <c r="B15" s="15"/>
      <c r="C15" s="15"/>
      <c r="D15" s="15"/>
      <c r="E15" s="15"/>
      <c r="F15" s="15"/>
      <c r="G15" s="9" t="s">
        <v>27</v>
      </c>
      <c r="H15" s="9"/>
      <c r="I15" s="9"/>
      <c r="J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32.08</v>
      </c>
    </row>
    <row r="16" spans="1:10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8"/>
      <c r="H16" s="18"/>
      <c r="I16" s="15"/>
      <c r="J16" s="15"/>
    </row>
    <row r="17" spans="1:10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"/>
      <c r="G17" s="11">
        <v>0.19</v>
      </c>
      <c r="H17" s="11"/>
      <c r="I17" s="12">
        <v>25.32</v>
      </c>
      <c r="J17" s="12">
        <f ca="1">ROUND(INDIRECT(ADDRESS(ROW()+(0), COLUMN()+(-3), 1))*INDIRECT(ADDRESS(ROW()+(0), COLUMN()+(-1), 1)), 2)</f>
        <v>4.81</v>
      </c>
    </row>
    <row r="18" spans="1:10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"/>
      <c r="G18" s="11">
        <v>0.19</v>
      </c>
      <c r="H18" s="11"/>
      <c r="I18" s="12">
        <v>21.75</v>
      </c>
      <c r="J18" s="12">
        <f ca="1">ROUND(INDIRECT(ADDRESS(ROW()+(0), COLUMN()+(-3), 1))*INDIRECT(ADDRESS(ROW()+(0), COLUMN()+(-1), 1)), 2)</f>
        <v>4.13</v>
      </c>
    </row>
    <row r="19" spans="1:10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"/>
      <c r="G19" s="11">
        <v>0.063</v>
      </c>
      <c r="H19" s="11"/>
      <c r="I19" s="12">
        <v>25.32</v>
      </c>
      <c r="J19" s="12">
        <f ca="1">ROUND(INDIRECT(ADDRESS(ROW()+(0), COLUMN()+(-3), 1))*INDIRECT(ADDRESS(ROW()+(0), COLUMN()+(-1), 1)), 2)</f>
        <v>1.6</v>
      </c>
    </row>
    <row r="20" spans="1:10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"/>
      <c r="G20" s="11">
        <v>0.063</v>
      </c>
      <c r="H20" s="11"/>
      <c r="I20" s="12">
        <v>21.75</v>
      </c>
      <c r="J20" s="12">
        <f ca="1">ROUND(INDIRECT(ADDRESS(ROW()+(0), COLUMN()+(-3), 1))*INDIRECT(ADDRESS(ROW()+(0), COLUMN()+(-1), 1)), 2)</f>
        <v>1.37</v>
      </c>
    </row>
    <row r="21" spans="1:10" ht="13.50" thickBot="1" customHeight="1">
      <c r="A21" s="1" t="s">
        <v>41</v>
      </c>
      <c r="B21" s="1"/>
      <c r="C21" s="10" t="s">
        <v>42</v>
      </c>
      <c r="D21" s="10"/>
      <c r="E21" s="1" t="s">
        <v>43</v>
      </c>
      <c r="F21" s="1"/>
      <c r="G21" s="11">
        <v>0.127</v>
      </c>
      <c r="H21" s="11"/>
      <c r="I21" s="12">
        <v>24.5</v>
      </c>
      <c r="J21" s="12">
        <f ca="1">ROUND(INDIRECT(ADDRESS(ROW()+(0), COLUMN()+(-3), 1))*INDIRECT(ADDRESS(ROW()+(0), COLUMN()+(-1), 1)), 2)</f>
        <v>3.11</v>
      </c>
    </row>
    <row r="22" spans="1:10" ht="13.50" thickBot="1" customHeight="1">
      <c r="A22" s="1" t="s">
        <v>44</v>
      </c>
      <c r="B22" s="1"/>
      <c r="C22" s="10" t="s">
        <v>45</v>
      </c>
      <c r="D22" s="10"/>
      <c r="E22" s="1" t="s">
        <v>46</v>
      </c>
      <c r="F22" s="1"/>
      <c r="G22" s="13">
        <v>0.127</v>
      </c>
      <c r="H22" s="13"/>
      <c r="I22" s="14">
        <v>21.75</v>
      </c>
      <c r="J22" s="14">
        <f ca="1">ROUND(INDIRECT(ADDRESS(ROW()+(0), COLUMN()+(-3), 1))*INDIRECT(ADDRESS(ROW()+(0), COLUMN()+(-1), 1)), 2)</f>
        <v>2.76</v>
      </c>
    </row>
    <row r="23" spans="1:10" ht="13.50" thickBot="1" customHeight="1">
      <c r="A23" s="15"/>
      <c r="B23" s="15"/>
      <c r="C23" s="15"/>
      <c r="D23" s="15"/>
      <c r="E23" s="15"/>
      <c r="F23" s="15"/>
      <c r="G23" s="9" t="s">
        <v>47</v>
      </c>
      <c r="H23" s="9"/>
      <c r="I23" s="9"/>
      <c r="J23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17.78</v>
      </c>
    </row>
    <row r="24" spans="1:10" ht="13.50" thickBot="1" customHeight="1">
      <c r="A24" s="15">
        <v>3</v>
      </c>
      <c r="B24" s="15"/>
      <c r="C24" s="15"/>
      <c r="D24" s="15"/>
      <c r="E24" s="18" t="s">
        <v>48</v>
      </c>
      <c r="F24" s="18"/>
      <c r="G24" s="18"/>
      <c r="H24" s="18"/>
      <c r="I24" s="15"/>
      <c r="J24" s="15"/>
    </row>
    <row r="25" spans="1:10" ht="13.50" thickBot="1" customHeight="1">
      <c r="A25" s="19"/>
      <c r="B25" s="19"/>
      <c r="C25" s="20" t="s">
        <v>49</v>
      </c>
      <c r="D25" s="20"/>
      <c r="E25" s="19" t="s">
        <v>50</v>
      </c>
      <c r="F25" s="19"/>
      <c r="G25" s="13">
        <v>2</v>
      </c>
      <c r="H25" s="13"/>
      <c r="I25" s="14">
        <f ca="1">ROUND(SUM(INDIRECT(ADDRESS(ROW()+(-2), COLUMN()+(1), 1)),INDIRECT(ADDRESS(ROW()+(-10), COLUMN()+(1), 1))), 2)</f>
        <v>49.86</v>
      </c>
      <c r="J25" s="14">
        <f ca="1">ROUND(INDIRECT(ADDRESS(ROW()+(0), COLUMN()+(-3), 1))*INDIRECT(ADDRESS(ROW()+(0), COLUMN()+(-1), 1))/100, 2)</f>
        <v>1</v>
      </c>
    </row>
    <row r="26" spans="1:10" ht="13.50" thickBot="1" customHeight="1">
      <c r="A26" s="21" t="s">
        <v>51</v>
      </c>
      <c r="B26" s="21"/>
      <c r="C26" s="22"/>
      <c r="D26" s="22"/>
      <c r="E26" s="23"/>
      <c r="F26" s="23"/>
      <c r="G26" s="24" t="s">
        <v>52</v>
      </c>
      <c r="H26" s="24"/>
      <c r="I26" s="25"/>
      <c r="J26" s="26">
        <f ca="1">ROUND(SUM(INDIRECT(ADDRESS(ROW()+(-1), COLUMN()+(0), 1)),INDIRECT(ADDRESS(ROW()+(-3), COLUMN()+(0), 1)),INDIRECT(ADDRESS(ROW()+(-11), COLUMN()+(0), 1))), 2)</f>
        <v>50.86</v>
      </c>
    </row>
    <row r="29" spans="1:10" ht="13.50" thickBot="1" customHeight="1">
      <c r="A29" s="27" t="s">
        <v>53</v>
      </c>
      <c r="B29" s="27"/>
      <c r="C29" s="27"/>
      <c r="D29" s="27"/>
      <c r="E29" s="27"/>
      <c r="F29" s="27" t="s">
        <v>54</v>
      </c>
      <c r="G29" s="27"/>
      <c r="H29" s="27" t="s">
        <v>55</v>
      </c>
      <c r="I29" s="27"/>
      <c r="J29" s="27" t="s">
        <v>56</v>
      </c>
    </row>
    <row r="30" spans="1:10" ht="13.50" thickBot="1" customHeight="1">
      <c r="A30" s="28" t="s">
        <v>57</v>
      </c>
      <c r="B30" s="28"/>
      <c r="C30" s="28"/>
      <c r="D30" s="28"/>
      <c r="E30" s="28"/>
      <c r="F30" s="29">
        <v>1.11201e+006</v>
      </c>
      <c r="G30" s="29"/>
      <c r="H30" s="29">
        <v>1.11201e+006</v>
      </c>
      <c r="I30" s="29"/>
      <c r="J30" s="29" t="s">
        <v>58</v>
      </c>
    </row>
    <row r="31" spans="1:10" ht="13.50" thickBot="1" customHeight="1">
      <c r="A31" s="30" t="s">
        <v>59</v>
      </c>
      <c r="B31" s="30"/>
      <c r="C31" s="30"/>
      <c r="D31" s="30"/>
      <c r="E31" s="30"/>
      <c r="F31" s="31"/>
      <c r="G31" s="31"/>
      <c r="H31" s="31"/>
      <c r="I31" s="31"/>
      <c r="J31" s="31"/>
    </row>
    <row r="32" spans="1:10" ht="13.50" thickBot="1" customHeight="1">
      <c r="A32" s="28" t="s">
        <v>60</v>
      </c>
      <c r="B32" s="28"/>
      <c r="C32" s="28"/>
      <c r="D32" s="28"/>
      <c r="E32" s="28"/>
      <c r="F32" s="29">
        <v>1.07202e+006</v>
      </c>
      <c r="G32" s="29"/>
      <c r="H32" s="29">
        <v>1.07202e+006</v>
      </c>
      <c r="I32" s="29"/>
      <c r="J32" s="29" t="s">
        <v>61</v>
      </c>
    </row>
    <row r="33" spans="1:10" ht="24.00" thickBot="1" customHeight="1">
      <c r="A33" s="30" t="s">
        <v>62</v>
      </c>
      <c r="B33" s="30"/>
      <c r="C33" s="30"/>
      <c r="D33" s="30"/>
      <c r="E33" s="30"/>
      <c r="F33" s="31"/>
      <c r="G33" s="31"/>
      <c r="H33" s="31"/>
      <c r="I33" s="31"/>
      <c r="J33" s="31"/>
    </row>
    <row r="34" spans="1:10" ht="13.50" thickBot="1" customHeight="1">
      <c r="A34" s="28" t="s">
        <v>63</v>
      </c>
      <c r="B34" s="28"/>
      <c r="C34" s="28"/>
      <c r="D34" s="28"/>
      <c r="E34" s="28"/>
      <c r="F34" s="29">
        <v>142010</v>
      </c>
      <c r="G34" s="29"/>
      <c r="H34" s="29">
        <v>1.10201e+006</v>
      </c>
      <c r="I34" s="29"/>
      <c r="J34" s="29" t="s">
        <v>64</v>
      </c>
    </row>
    <row r="35" spans="1:10" ht="24.00" thickBot="1" customHeight="1">
      <c r="A35" s="30" t="s">
        <v>65</v>
      </c>
      <c r="B35" s="30"/>
      <c r="C35" s="30"/>
      <c r="D35" s="30"/>
      <c r="E35" s="30"/>
      <c r="F35" s="31"/>
      <c r="G35" s="31"/>
      <c r="H35" s="31"/>
      <c r="I35" s="31"/>
      <c r="J35" s="31"/>
    </row>
    <row r="38" spans="1:1" ht="33.75" thickBot="1" customHeight="1">
      <c r="A38" s="1" t="s">
        <v>66</v>
      </c>
      <c r="B38" s="1"/>
      <c r="C38" s="1"/>
      <c r="D38" s="1"/>
      <c r="E38" s="1"/>
      <c r="F38" s="1"/>
      <c r="G38" s="1"/>
      <c r="H38" s="1"/>
      <c r="I38" s="1"/>
      <c r="J38" s="1"/>
    </row>
    <row r="39" spans="1:1" ht="33.75" thickBot="1" customHeight="1">
      <c r="A39" s="1" t="s">
        <v>67</v>
      </c>
      <c r="B39" s="1"/>
      <c r="C39" s="1"/>
      <c r="D39" s="1"/>
      <c r="E39" s="1"/>
      <c r="F39" s="1"/>
      <c r="G39" s="1"/>
      <c r="H39" s="1"/>
      <c r="I39" s="1"/>
      <c r="J39" s="1"/>
    </row>
    <row r="40" spans="1:1" ht="33.75" thickBot="1" customHeight="1">
      <c r="A40" s="1" t="s">
        <v>68</v>
      </c>
      <c r="B40" s="1"/>
      <c r="C40" s="1"/>
      <c r="D40" s="1"/>
      <c r="E40" s="1"/>
      <c r="F40" s="1"/>
      <c r="G40" s="1"/>
      <c r="H40" s="1"/>
      <c r="I40" s="1"/>
      <c r="J40" s="1"/>
    </row>
  </sheetData>
  <mergeCells count="96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H13"/>
    <mergeCell ref="A14:B14"/>
    <mergeCell ref="C14:D14"/>
    <mergeCell ref="E14:F14"/>
    <mergeCell ref="G14:H14"/>
    <mergeCell ref="A15:B15"/>
    <mergeCell ref="C15:D15"/>
    <mergeCell ref="E15:F15"/>
    <mergeCell ref="G15:I15"/>
    <mergeCell ref="A16:B16"/>
    <mergeCell ref="C16:D16"/>
    <mergeCell ref="E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A22:B22"/>
    <mergeCell ref="C22:D22"/>
    <mergeCell ref="E22:F22"/>
    <mergeCell ref="G22:H22"/>
    <mergeCell ref="A23:B23"/>
    <mergeCell ref="C23:D23"/>
    <mergeCell ref="E23:F23"/>
    <mergeCell ref="G23:I23"/>
    <mergeCell ref="A24:B24"/>
    <mergeCell ref="C24:D24"/>
    <mergeCell ref="E24:H24"/>
    <mergeCell ref="A25:B25"/>
    <mergeCell ref="C25:D25"/>
    <mergeCell ref="E25:F25"/>
    <mergeCell ref="G25:H25"/>
    <mergeCell ref="A26:F26"/>
    <mergeCell ref="G26:I26"/>
    <mergeCell ref="A29:E29"/>
    <mergeCell ref="F29:G29"/>
    <mergeCell ref="H29:I29"/>
    <mergeCell ref="A30:E30"/>
    <mergeCell ref="F30:G31"/>
    <mergeCell ref="H30:I31"/>
    <mergeCell ref="J30:J31"/>
    <mergeCell ref="A31:E31"/>
    <mergeCell ref="A32:E32"/>
    <mergeCell ref="F32:G33"/>
    <mergeCell ref="H32:I33"/>
    <mergeCell ref="J32:J33"/>
    <mergeCell ref="A33:E33"/>
    <mergeCell ref="A34:E34"/>
    <mergeCell ref="F34:G35"/>
    <mergeCell ref="H34:I35"/>
    <mergeCell ref="J34:J35"/>
    <mergeCell ref="A35:E35"/>
    <mergeCell ref="A38:J38"/>
    <mergeCell ref="A39:J39"/>
    <mergeCell ref="A40:J40"/>
  </mergeCells>
  <pageMargins left="0.147638" right="0.147638" top="0.206693" bottom="0.206693" header="0.0" footer="0.0"/>
  <pageSetup paperSize="9" orientation="portrait"/>
  <rowBreaks count="0" manualBreakCount="0">
    </rowBreaks>
</worksheet>
</file>