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<sst xmlns="http://schemas.openxmlformats.org/spreadsheetml/2006/main" count="72" uniqueCount="72">
  <si>
    <t xml:space="preserve"/>
  </si>
  <si>
    <t xml:space="preserve">QTS010</t>
  </si>
  <si>
    <t xml:space="preserve">m²</t>
  </si>
  <si>
    <t xml:space="preserve">Coberta inclinada amb cobertura de teules asfàltiques.</t>
  </si>
  <si>
    <r>
      <rPr>
        <sz val="8.25"/>
        <color rgb="FF000000"/>
        <rFont val="Arial"/>
        <family val="2"/>
      </rPr>
      <t xml:space="preserve">Coberta inclinada amb un pendent mitjà del 47%, composta de: formació de pendents: maó ceràmic buit (súper maó), per revestir, 50x20x4 cm sobre envans alleugerits de 100 cm d'altura mitja; cobertura: teula asfàltica rectangular, sobre capa d'emprimació d'emulsió asfàltica aniònica amb càrregues tipus EB.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</si>
  <si>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</si>
  <si>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</si>
  <si>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</si>
  <si>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</si>
  <si>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</si>
  <si>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</si>
  <si>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</si>
  <si>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mt04lcc010c</t>
  </si>
  <si>
    <t xml:space="preserve">U</t>
  </si>
  <si>
    <t xml:space="preserve">Maó ceràmic buit (totxana), per revestir, 29x14x9 cm, per a ús en fàbrica protegida (peça P), densitat 805 kg/m³, segons UNE-EN 771-1.</t>
  </si>
  <si>
    <t xml:space="preserve">mt08aaa010a</t>
  </si>
  <si>
    <t xml:space="preserve">m³</t>
  </si>
  <si>
    <t xml:space="preserve">Aigua.</t>
  </si>
  <si>
    <t xml:space="preserve">mt09mif010ca</t>
  </si>
  <si>
    <t xml:space="preserve">t</t>
  </si>
  <si>
    <t xml:space="preserve">Morter industrial per a obra de paleta, de ciment, color gris, categoria M-5 (resistència a compressió 5 N/mm²), subministrat en sacs, segons UNE-EN 998-2.</t>
  </si>
  <si>
    <t xml:space="preserve">mt04lcg010a</t>
  </si>
  <si>
    <t xml:space="preserve">U</t>
  </si>
  <si>
    <t xml:space="preserve">Maó ceràmic buit (súper maó), per revestir, 50x20x4 cm, per a ús en fàbrica protegida (peça P), densitat 845 kg/m³, segons UNE-EN 771-1.</t>
  </si>
  <si>
    <t xml:space="preserve">mt14iea020c</t>
  </si>
  <si>
    <t xml:space="preserve">kg</t>
  </si>
  <si>
    <t xml:space="preserve">Emulsió asfàltica aniònica amb càrregues tipus EB, segons UNE 104231.</t>
  </si>
  <si>
    <t xml:space="preserve">mt13tag010a</t>
  </si>
  <si>
    <t xml:space="preserve">m²</t>
  </si>
  <si>
    <t xml:space="preserve">Teula asfàltica rectangular, segons UNE-EN 544.</t>
  </si>
  <si>
    <t xml:space="preserve">mt13piz050</t>
  </si>
  <si>
    <t xml:space="preserve">kg</t>
  </si>
  <si>
    <t xml:space="preserve">Elements de subjecció d'acer inoxidable (claus, ganxos, puntes, etc.).</t>
  </si>
  <si>
    <t xml:space="preserve">mt13tag020a</t>
  </si>
  <si>
    <t xml:space="preserve">U</t>
  </si>
  <si>
    <t xml:space="preserve">Airejador.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</si>
  <si>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</si>
  <si>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</si>
  <si>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</si>
  <si>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</si>
  <si>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</si>
  <si>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mo077</t>
  </si>
  <si>
    <t xml:space="preserve">h</t>
  </si>
  <si>
    <t xml:space="preserve">Ajudant construcció.</t>
  </si>
  <si>
    <t xml:space="preserve">mo029</t>
  </si>
  <si>
    <t xml:space="preserve">h</t>
  </si>
  <si>
    <t xml:space="preserve">Oficial 1ª aplicador de làmines impermeabilitzants.</t>
  </si>
  <si>
    <t xml:space="preserve">mo067</t>
  </si>
  <si>
    <t xml:space="preserve">h</t>
  </si>
  <si>
    <t xml:space="preserve">Ajudant aplicador de làmines impermeabilitzants.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</si>
  <si>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</si>
  <si>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</si>
  <si>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</si>
  <si>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</si>
  <si>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37,27€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</si>
  <si>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</si>
  <si>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norma UNE i Títol de la norma transposició de norma harmonitzada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</si>
  <si>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</si>
  <si>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</si>
  <si>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</si>
  <si>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771-1:2011/A1:2016</t>
  </si>
  <si>
    <t xml:space="preserve">2+/4</t>
  </si>
  <si>
    <t xml:space="preserve">Especificaciones de piezas para fábrica de albañilería. Parte 1: Piezas de arcilla cocida</t>
  </si>
  <si>
    <t xml:space="preserve">UNE-EN 998-2:2012</t>
  </si>
  <si>
    <t xml:space="preserve">2+/4</t>
  </si>
  <si>
    <t xml:space="preserve">Especificaciones de los morteros para albañilería. Parte 2: Morteros para albañilería</t>
  </si>
  <si>
    <t xml:space="preserve">UNE-EN 544:2011</t>
  </si>
  <si>
    <t xml:space="preserve">3/4</t>
  </si>
  <si>
    <t xml:space="preserve">Placas  bituminosas  con  armadura  mineral  y/o sintética.  Especificación  de  producto  y  métodos de  ensayo.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</si>
  <si>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 i inici del període de coexistència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</si>
  <si>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del període de coexistència / entrada en vigor marcat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</si>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</sst>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4.93" customWidth="1"/>
    <col min="5" max="5" width="74.97" customWidth="1"/>
    <col min="6" max="6" width="1.19" customWidth="1"/>
    <col min="7" max="7" width="10.71" customWidth="1"/>
    <col min="8" max="8" width="2.55" customWidth="1"/>
    <col min="9" max="9" width="10.71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43.019</v>
      </c>
      <c r="H10" s="11"/>
      <c r="I10" s="12">
        <v>0.16</v>
      </c>
      <c r="J10" s="12">
        <f ca="1">ROUND(INDIRECT(ADDRESS(ROW()+(0), COLUMN()+(-3), 1))*INDIRECT(ADDRESS(ROW()+(0), COLUMN()+(-1), 1)), 2)</f>
        <v>6.88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0.015</v>
      </c>
      <c r="H11" s="11"/>
      <c r="I11" s="12">
        <v>1.5</v>
      </c>
      <c r="J11" s="12">
        <f ca="1">ROUND(INDIRECT(ADDRESS(ROW()+(0), COLUMN()+(-3), 1))*INDIRECT(ADDRESS(ROW()+(0), COLUMN()+(-1), 1)), 2)</f>
        <v>0.02</v>
      </c>
    </row>
    <row r="12" spans="1:10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0.085</v>
      </c>
      <c r="H12" s="11"/>
      <c r="I12" s="12">
        <v>33.86</v>
      </c>
      <c r="J12" s="12">
        <f ca="1">ROUND(INDIRECT(ADDRESS(ROW()+(0), COLUMN()+(-3), 1))*INDIRECT(ADDRESS(ROW()+(0), COLUMN()+(-1), 1)), 2)</f>
        <v>2.88</v>
      </c>
    </row>
    <row r="13" spans="1:10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1">
        <v>10.9</v>
      </c>
      <c r="H13" s="11"/>
      <c r="I13" s="12">
        <v>0.21</v>
      </c>
      <c r="J13" s="12">
        <f ca="1">ROUND(INDIRECT(ADDRESS(ROW()+(0), COLUMN()+(-3), 1))*INDIRECT(ADDRESS(ROW()+(0), COLUMN()+(-1), 1)), 2)</f>
        <v>2.29</v>
      </c>
    </row>
    <row r="14" spans="1:10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"/>
      <c r="G14" s="11">
        <v>0.05</v>
      </c>
      <c r="H14" s="11"/>
      <c r="I14" s="12">
        <v>1.38</v>
      </c>
      <c r="J14" s="12">
        <f ca="1">ROUND(INDIRECT(ADDRESS(ROW()+(0), COLUMN()+(-3), 1))*INDIRECT(ADDRESS(ROW()+(0), COLUMN()+(-1), 1)), 2)</f>
        <v>0.07</v>
      </c>
    </row>
    <row r="15" spans="1:10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"/>
      <c r="G15" s="11">
        <v>1.09</v>
      </c>
      <c r="H15" s="11"/>
      <c r="I15" s="12">
        <v>12.23</v>
      </c>
      <c r="J15" s="12">
        <f ca="1">ROUND(INDIRECT(ADDRESS(ROW()+(0), COLUMN()+(-3), 1))*INDIRECT(ADDRESS(ROW()+(0), COLUMN()+(-1), 1)), 2)</f>
        <v>13.33</v>
      </c>
    </row>
    <row r="16" spans="1:10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"/>
      <c r="G16" s="11">
        <v>0.05</v>
      </c>
      <c r="H16" s="11"/>
      <c r="I16" s="12">
        <v>3.42</v>
      </c>
      <c r="J16" s="12">
        <f ca="1">ROUND(INDIRECT(ADDRESS(ROW()+(0), COLUMN()+(-3), 1))*INDIRECT(ADDRESS(ROW()+(0), COLUMN()+(-1), 1)), 2)</f>
        <v>0.17</v>
      </c>
    </row>
    <row r="17" spans="1:10" ht="13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"/>
      <c r="G17" s="13">
        <v>0.05</v>
      </c>
      <c r="H17" s="13"/>
      <c r="I17" s="14">
        <v>12.64</v>
      </c>
      <c r="J17" s="14">
        <f ca="1">ROUND(INDIRECT(ADDRESS(ROW()+(0), COLUMN()+(-3), 1))*INDIRECT(ADDRESS(ROW()+(0), COLUMN()+(-1), 1)), 2)</f>
        <v>0.63</v>
      </c>
    </row>
    <row r="18" spans="1:10" ht="13.50" thickBot="1" customHeight="1">
      <c r="A18" s="15"/>
      <c r="B18" s="15"/>
      <c r="C18" s="15"/>
      <c r="D18" s="15"/>
      <c r="E18" s="15"/>
      <c r="F18" s="15"/>
      <c r="G18" s="9" t="s">
        <v>36</v>
      </c>
      <c r="H18" s="9"/>
      <c r="I18" s="9"/>
      <c r="J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26.27</v>
      </c>
    </row>
    <row r="19" spans="1:10" ht="13.50" thickBot="1" customHeight="1">
      <c r="A19" s="15">
        <v>2</v>
      </c>
      <c r="B19" s="15"/>
      <c r="C19" s="15"/>
      <c r="D19" s="15"/>
      <c r="E19" s="18" t="s">
        <v>37</v>
      </c>
      <c r="F19" s="18"/>
      <c r="G19" s="18"/>
      <c r="H19" s="18"/>
      <c r="I19" s="15"/>
      <c r="J19" s="15"/>
    </row>
    <row r="20" spans="1:10" ht="13.50" thickBot="1" customHeight="1">
      <c r="A20" s="1" t="s">
        <v>38</v>
      </c>
      <c r="B20" s="1"/>
      <c r="C20" s="10" t="s">
        <v>39</v>
      </c>
      <c r="D20" s="10"/>
      <c r="E20" s="1" t="s">
        <v>40</v>
      </c>
      <c r="F20" s="1"/>
      <c r="G20" s="11">
        <v>1.104</v>
      </c>
      <c r="H20" s="11"/>
      <c r="I20" s="12">
        <v>25.08</v>
      </c>
      <c r="J20" s="12">
        <f ca="1">ROUND(INDIRECT(ADDRESS(ROW()+(0), COLUMN()+(-3), 1))*INDIRECT(ADDRESS(ROW()+(0), COLUMN()+(-1), 1)), 2)</f>
        <v>27.69</v>
      </c>
    </row>
    <row r="21" spans="1:10" ht="13.50" thickBot="1" customHeight="1">
      <c r="A21" s="1" t="s">
        <v>41</v>
      </c>
      <c r="B21" s="1"/>
      <c r="C21" s="10" t="s">
        <v>42</v>
      </c>
      <c r="D21" s="10"/>
      <c r="E21" s="1" t="s">
        <v>43</v>
      </c>
      <c r="F21" s="1"/>
      <c r="G21" s="11">
        <v>1.399</v>
      </c>
      <c r="H21" s="11"/>
      <c r="I21" s="12">
        <v>22.78</v>
      </c>
      <c r="J21" s="12">
        <f ca="1">ROUND(INDIRECT(ADDRESS(ROW()+(0), COLUMN()+(-3), 1))*INDIRECT(ADDRESS(ROW()+(0), COLUMN()+(-1), 1)), 2)</f>
        <v>31.87</v>
      </c>
    </row>
    <row r="22" spans="1:10" ht="13.50" thickBot="1" customHeight="1">
      <c r="A22" s="1" t="s">
        <v>44</v>
      </c>
      <c r="B22" s="1"/>
      <c r="C22" s="10" t="s">
        <v>45</v>
      </c>
      <c r="D22" s="10"/>
      <c r="E22" s="1" t="s">
        <v>46</v>
      </c>
      <c r="F22" s="1"/>
      <c r="G22" s="11">
        <v>0.27</v>
      </c>
      <c r="H22" s="11"/>
      <c r="I22" s="12">
        <v>25.08</v>
      </c>
      <c r="J22" s="12">
        <f ca="1">ROUND(INDIRECT(ADDRESS(ROW()+(0), COLUMN()+(-3), 1))*INDIRECT(ADDRESS(ROW()+(0), COLUMN()+(-1), 1)), 2)</f>
        <v>6.77</v>
      </c>
    </row>
    <row r="23" spans="1:10" ht="13.50" thickBot="1" customHeight="1">
      <c r="A23" s="1" t="s">
        <v>47</v>
      </c>
      <c r="B23" s="1"/>
      <c r="C23" s="10" t="s">
        <v>48</v>
      </c>
      <c r="D23" s="10"/>
      <c r="E23" s="1" t="s">
        <v>49</v>
      </c>
      <c r="F23" s="1"/>
      <c r="G23" s="13">
        <v>0.27</v>
      </c>
      <c r="H23" s="13"/>
      <c r="I23" s="14">
        <v>22.78</v>
      </c>
      <c r="J23" s="14">
        <f ca="1">ROUND(INDIRECT(ADDRESS(ROW()+(0), COLUMN()+(-3), 1))*INDIRECT(ADDRESS(ROW()+(0), COLUMN()+(-1), 1)), 2)</f>
        <v>6.15</v>
      </c>
    </row>
    <row r="24" spans="1:10" ht="13.50" thickBot="1" customHeight="1">
      <c r="A24" s="15"/>
      <c r="B24" s="15"/>
      <c r="C24" s="15"/>
      <c r="D24" s="15"/>
      <c r="E24" s="15"/>
      <c r="F24" s="15"/>
      <c r="G24" s="9" t="s">
        <v>50</v>
      </c>
      <c r="H24" s="9"/>
      <c r="I24" s="9"/>
      <c r="J24" s="17">
        <f ca="1">ROUND(SUM(INDIRECT(ADDRESS(ROW()+(-1), COLUMN()+(0), 1)),INDIRECT(ADDRESS(ROW()+(-2), COLUMN()+(0), 1)),INDIRECT(ADDRESS(ROW()+(-3), COLUMN()+(0), 1)),INDIRECT(ADDRESS(ROW()+(-4), COLUMN()+(0), 1))), 2)</f>
        <v>72.48</v>
      </c>
    </row>
    <row r="25" spans="1:10" ht="13.50" thickBot="1" customHeight="1">
      <c r="A25" s="15">
        <v>3</v>
      </c>
      <c r="B25" s="15"/>
      <c r="C25" s="15"/>
      <c r="D25" s="15"/>
      <c r="E25" s="18" t="s">
        <v>51</v>
      </c>
      <c r="F25" s="18"/>
      <c r="G25" s="18"/>
      <c r="H25" s="18"/>
      <c r="I25" s="15"/>
      <c r="J25" s="15"/>
    </row>
    <row r="26" spans="1:10" ht="13.50" thickBot="1" customHeight="1">
      <c r="A26" s="19"/>
      <c r="B26" s="19"/>
      <c r="C26" s="20" t="s">
        <v>52</v>
      </c>
      <c r="D26" s="20"/>
      <c r="E26" s="19" t="s">
        <v>53</v>
      </c>
      <c r="F26" s="19"/>
      <c r="G26" s="13">
        <v>2</v>
      </c>
      <c r="H26" s="13"/>
      <c r="I26" s="14">
        <f ca="1">ROUND(SUM(INDIRECT(ADDRESS(ROW()+(-2), COLUMN()+(1), 1)),INDIRECT(ADDRESS(ROW()+(-8), COLUMN()+(1), 1))), 2)</f>
        <v>98.75</v>
      </c>
      <c r="J26" s="14">
        <f ca="1">ROUND(INDIRECT(ADDRESS(ROW()+(0), COLUMN()+(-3), 1))*INDIRECT(ADDRESS(ROW()+(0), COLUMN()+(-1), 1))/100, 2)</f>
        <v>1.98</v>
      </c>
    </row>
    <row r="27" spans="1:10" ht="13.50" thickBot="1" customHeight="1">
      <c r="A27" s="21" t="s">
        <v>54</v>
      </c>
      <c r="B27" s="21"/>
      <c r="C27" s="22"/>
      <c r="D27" s="22"/>
      <c r="E27" s="23"/>
      <c r="F27" s="23"/>
      <c r="G27" s="24" t="s">
        <v>55</v>
      </c>
      <c r="H27" s="24"/>
      <c r="I27" s="25"/>
      <c r="J27" s="26">
        <f ca="1">ROUND(SUM(INDIRECT(ADDRESS(ROW()+(-1), COLUMN()+(0), 1)),INDIRECT(ADDRESS(ROW()+(-3), COLUMN()+(0), 1)),INDIRECT(ADDRESS(ROW()+(-9), COLUMN()+(0), 1))), 2)</f>
        <v>100.73</v>
      </c>
    </row>
    <row r="30" spans="1:10" ht="13.50" thickBot="1" customHeight="1">
      <c r="A30" s="27" t="s">
        <v>56</v>
      </c>
      <c r="B30" s="27"/>
      <c r="C30" s="27"/>
      <c r="D30" s="27"/>
      <c r="E30" s="27"/>
      <c r="F30" s="27" t="s">
        <v>57</v>
      </c>
      <c r="G30" s="27"/>
      <c r="H30" s="27" t="s">
        <v>58</v>
      </c>
      <c r="I30" s="27"/>
      <c r="J30" s="27" t="s">
        <v>59</v>
      </c>
    </row>
    <row r="31" spans="1:10" ht="13.50" thickBot="1" customHeight="1">
      <c r="A31" s="28" t="s">
        <v>60</v>
      </c>
      <c r="B31" s="28"/>
      <c r="C31" s="28"/>
      <c r="D31" s="28"/>
      <c r="E31" s="28"/>
      <c r="F31" s="29">
        <v>1.06202e+006</v>
      </c>
      <c r="G31" s="29"/>
      <c r="H31" s="29">
        <v>1.06202e+006</v>
      </c>
      <c r="I31" s="29"/>
      <c r="J31" s="29" t="s">
        <v>61</v>
      </c>
    </row>
    <row r="32" spans="1:10" ht="13.50" thickBot="1" customHeight="1">
      <c r="A32" s="30" t="s">
        <v>62</v>
      </c>
      <c r="B32" s="30"/>
      <c r="C32" s="30"/>
      <c r="D32" s="30"/>
      <c r="E32" s="30"/>
      <c r="F32" s="31"/>
      <c r="G32" s="31"/>
      <c r="H32" s="31"/>
      <c r="I32" s="31"/>
      <c r="J32" s="31"/>
    </row>
    <row r="33" spans="1:10" ht="13.50" thickBot="1" customHeight="1">
      <c r="A33" s="28" t="s">
        <v>63</v>
      </c>
      <c r="B33" s="28"/>
      <c r="C33" s="28"/>
      <c r="D33" s="28"/>
      <c r="E33" s="28"/>
      <c r="F33" s="29">
        <v>162011</v>
      </c>
      <c r="G33" s="29"/>
      <c r="H33" s="29">
        <v>162012</v>
      </c>
      <c r="I33" s="29"/>
      <c r="J33" s="29" t="s">
        <v>64</v>
      </c>
    </row>
    <row r="34" spans="1:10" ht="13.50" thickBot="1" customHeight="1">
      <c r="A34" s="30" t="s">
        <v>65</v>
      </c>
      <c r="B34" s="30"/>
      <c r="C34" s="30"/>
      <c r="D34" s="30"/>
      <c r="E34" s="30"/>
      <c r="F34" s="31"/>
      <c r="G34" s="31"/>
      <c r="H34" s="31"/>
      <c r="I34" s="31"/>
      <c r="J34" s="31"/>
    </row>
    <row r="35" spans="1:10" ht="13.50" thickBot="1" customHeight="1">
      <c r="A35" s="28" t="s">
        <v>66</v>
      </c>
      <c r="B35" s="28"/>
      <c r="C35" s="28"/>
      <c r="D35" s="28"/>
      <c r="E35" s="28"/>
      <c r="F35" s="29">
        <v>142012</v>
      </c>
      <c r="G35" s="29"/>
      <c r="H35" s="29">
        <v>142012</v>
      </c>
      <c r="I35" s="29"/>
      <c r="J35" s="29" t="s">
        <v>67</v>
      </c>
    </row>
    <row r="36" spans="1:10" ht="13.50" thickBot="1" customHeight="1">
      <c r="A36" s="30" t="s">
        <v>68</v>
      </c>
      <c r="B36" s="30"/>
      <c r="C36" s="30"/>
      <c r="D36" s="30"/>
      <c r="E36" s="30"/>
      <c r="F36" s="31"/>
      <c r="G36" s="31"/>
      <c r="H36" s="31"/>
      <c r="I36" s="31"/>
      <c r="J36" s="31"/>
    </row>
    <row r="39" spans="1:1" ht="33.75" thickBot="1" customHeight="1">
      <c r="A39" s="1" t="s">
        <v>69</v>
      </c>
      <c r="B39" s="1"/>
      <c r="C39" s="1"/>
      <c r="D39" s="1"/>
      <c r="E39" s="1"/>
      <c r="F39" s="1"/>
      <c r="G39" s="1"/>
      <c r="H39" s="1"/>
      <c r="I39" s="1"/>
      <c r="J39" s="1"/>
    </row>
    <row r="40" spans="1:1" ht="33.75" thickBot="1" customHeight="1">
      <c r="A40" s="1" t="s">
        <v>70</v>
      </c>
      <c r="B40" s="1"/>
      <c r="C40" s="1"/>
      <c r="D40" s="1"/>
      <c r="E40" s="1"/>
      <c r="F40" s="1"/>
      <c r="G40" s="1"/>
      <c r="H40" s="1"/>
      <c r="I40" s="1"/>
      <c r="J40" s="1"/>
    </row>
    <row r="41" spans="1:1" ht="33.75" thickBot="1" customHeight="1">
      <c r="A41" s="1" t="s">
        <v>71</v>
      </c>
      <c r="B41" s="1"/>
      <c r="C41" s="1"/>
      <c r="D41" s="1"/>
      <c r="E41" s="1"/>
      <c r="F41" s="1"/>
      <c r="G41" s="1"/>
      <c r="H41" s="1"/>
      <c r="I41" s="1"/>
      <c r="J41" s="1"/>
    </row>
  </sheetData>
  <mergeCells count="100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I18"/>
    <mergeCell ref="A19:B19"/>
    <mergeCell ref="C19:D19"/>
    <mergeCell ref="E19:H19"/>
    <mergeCell ref="A20:B20"/>
    <mergeCell ref="C20:D20"/>
    <mergeCell ref="E20:F20"/>
    <mergeCell ref="G20:H20"/>
    <mergeCell ref="A21:B21"/>
    <mergeCell ref="C21:D21"/>
    <mergeCell ref="E21:F21"/>
    <mergeCell ref="G21:H21"/>
    <mergeCell ref="A22:B22"/>
    <mergeCell ref="C22:D22"/>
    <mergeCell ref="E22:F22"/>
    <mergeCell ref="G22:H22"/>
    <mergeCell ref="A23:B23"/>
    <mergeCell ref="C23:D23"/>
    <mergeCell ref="E23:F23"/>
    <mergeCell ref="G23:H23"/>
    <mergeCell ref="A24:B24"/>
    <mergeCell ref="C24:D24"/>
    <mergeCell ref="E24:F24"/>
    <mergeCell ref="G24:I24"/>
    <mergeCell ref="A25:B25"/>
    <mergeCell ref="C25:D25"/>
    <mergeCell ref="E25:H25"/>
    <mergeCell ref="A26:B26"/>
    <mergeCell ref="C26:D26"/>
    <mergeCell ref="E26:F26"/>
    <mergeCell ref="G26:H26"/>
    <mergeCell ref="A27:F27"/>
    <mergeCell ref="G27:I27"/>
    <mergeCell ref="A30:E30"/>
    <mergeCell ref="F30:G30"/>
    <mergeCell ref="H30:I30"/>
    <mergeCell ref="A31:E31"/>
    <mergeCell ref="F31:G32"/>
    <mergeCell ref="H31:I32"/>
    <mergeCell ref="J31:J32"/>
    <mergeCell ref="A32:E32"/>
    <mergeCell ref="A33:E33"/>
    <mergeCell ref="F33:G34"/>
    <mergeCell ref="H33:I34"/>
    <mergeCell ref="J33:J34"/>
    <mergeCell ref="A34:E34"/>
    <mergeCell ref="A35:E35"/>
    <mergeCell ref="F35:G36"/>
    <mergeCell ref="H35:I36"/>
    <mergeCell ref="J35:J36"/>
    <mergeCell ref="A36:E36"/>
    <mergeCell ref="A39:J39"/>
    <mergeCell ref="A40:J40"/>
    <mergeCell ref="A41:J41"/>
  </mergeCells>
  <pageMargins left="0.147638" right="0.147638" top="0.206693" bottom="0.206693" header="0.0" footer="0.0"/>
  <pageSetup paperSize="9" orientation="portrait"/>
  <rowBreaks count="0" manualBreakCount="0">
    </rowBreaks>
</worksheet>
</file>