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<sst xmlns="http://schemas.openxmlformats.org/spreadsheetml/2006/main" count="69" uniqueCount="69">
  <si>
    <t xml:space="preserve"/>
  </si>
  <si>
    <t xml:space="preserve">QTT210</t>
  </si>
  <si>
    <t xml:space="preserve">m²</t>
  </si>
  <si>
    <t xml:space="preserve">Coberta inclinada de teules.</t>
  </si>
  <si>
    <r>
      <rPr>
        <sz val="8.25"/>
        <color rgb="FF000000"/>
        <rFont val="Arial"/>
        <family val="2"/>
      </rPr>
      <t xml:space="preserve">Coberta inclinada amb un pendent mitjà del 30%. FORMACIÓ DE PENDENTS: maó ceràmic buit (súper maó), per revestir, 50x20x4 cm, amb una capa de regularització de morter de ciment, industrial, M-5, de 3 cm d'espessor i acabat remolinat i replè de les juntes entre les peces de dos trams contigus amb el mateix morter, sobre envans alleugerits de maó ceràmic buit de 29x14x9 cm rebut amb morter de ciment, industrial, M-5, rematats superiorment amb mestres de morter de ciment, industrial, M-5, tot allò sobre forjat de formigó; COBERTURA: teules ceràmiques corbes, color vermell, 40x19x16 cm, rebudes amb morter de ciment, industrial, M-2,5. Inclús resolució de punts singulars i peces especials de la cobertura.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</si>
  <si>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</si>
  <si>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</si>
  <si>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</si>
  <si>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</si>
  <si>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</si>
  <si>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</si>
  <si>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</si>
  <si>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</si>
  <si>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</si>
  <si>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</si>
  <si>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</si>
  <si>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</si>
  <si>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</si>
  <si>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</si>
  <si>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</si>
  <si>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</si>
  <si>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mt04lcg010a</t>
  </si>
  <si>
    <t xml:space="preserve">U</t>
  </si>
  <si>
    <t xml:space="preserve">Maó ceràmic buit (súper maó), per revestir, 50x20x4 cm, per a ús en fàbrica protegida (peça P), densitat 845 kg/m³, segons UNE-EN 771-1.</t>
  </si>
  <si>
    <t xml:space="preserve">mt09mif010ba</t>
  </si>
  <si>
    <t xml:space="preserve">t</t>
  </si>
  <si>
    <t xml:space="preserve">Morter industrial per a obra de paleta, de ciment, color gris, categoria M-2,5 (resistència a compressió 2,5 N/mm²), subministrat en sacs, segons UNE-EN 998-2.</t>
  </si>
  <si>
    <t xml:space="preserve">mt13tac010a</t>
  </si>
  <si>
    <t xml:space="preserve">U</t>
  </si>
  <si>
    <t xml:space="preserve">Teula ceràmica corba, color vermell, 40x19x16 cm, segons UNE-EN 1304.</t>
  </si>
  <si>
    <t xml:space="preserve">mt13tac011a</t>
  </si>
  <si>
    <t xml:space="preserve">U</t>
  </si>
  <si>
    <t xml:space="preserve">Cavalló ceràmic, color vermell, per a teules corbes, segons UNE-EN 1304.</t>
  </si>
  <si>
    <t xml:space="preserve">mt13tac013a</t>
  </si>
  <si>
    <t xml:space="preserve">U</t>
  </si>
  <si>
    <t xml:space="preserve">Teula ceràmica de ventilació corba, color vermell, segons UNE-EN 1304.</t>
  </si>
  <si>
    <t xml:space="preserve">mt13tac100</t>
  </si>
  <si>
    <t xml:space="preserve">kg</t>
  </si>
  <si>
    <t xml:space="preserve">Pigment per morter.</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</si>
  <si>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</si>
  <si>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</si>
  <si>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</si>
  <si>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</si>
  <si>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</si>
  <si>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</si>
  <si>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</si>
  <si>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</si>
  <si>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</si>
  <si>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</si>
  <si>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</si>
  <si>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</si>
  <si>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41,99€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</si>
  <si>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</si>
  <si>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</si>
  <si>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</si>
  <si>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</si>
  <si>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</si>
  <si>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</si>
  <si>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</si>
  <si>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</si>
  <si>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</si>
  <si>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</si>
  <si>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</si>
  <si>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1304:2006</t>
  </si>
  <si>
    <t xml:space="preserve">3/4</t>
  </si>
  <si>
    <t xml:space="preserve">Tejas de arcilla cocida para colocación discontinua. Definiciones y especificaciones de producto.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</si>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</sst>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4.97"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29.066</v>
      </c>
      <c r="H10" s="11"/>
      <c r="I10" s="12">
        <v>0.16</v>
      </c>
      <c r="J10" s="12">
        <f ca="1">ROUND(INDIRECT(ADDRESS(ROW()+(0), COLUMN()+(-3), 1))*INDIRECT(ADDRESS(ROW()+(0), COLUMN()+(-1), 1)), 2)</f>
        <v>4.65</v>
      </c>
    </row>
    <row r="11" spans="1:10" ht="13.50" thickBot="1" customHeight="1">
      <c r="A11" s="1" t="s">
        <v>15</v>
      </c>
      <c r="B11" s="1"/>
      <c r="C11" s="10" t="s">
        <v>16</v>
      </c>
      <c r="D11" s="10"/>
      <c r="E11" s="1" t="s">
        <v>17</v>
      </c>
      <c r="F11" s="1"/>
      <c r="G11" s="11">
        <v>0.036</v>
      </c>
      <c r="H11" s="11"/>
      <c r="I11" s="12">
        <v>1.5</v>
      </c>
      <c r="J11" s="12">
        <f ca="1">ROUND(INDIRECT(ADDRESS(ROW()+(0), COLUMN()+(-3), 1))*INDIRECT(ADDRESS(ROW()+(0), COLUMN()+(-1), 1)), 2)</f>
        <v>0.05</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10.9</v>
      </c>
      <c r="H13" s="11"/>
      <c r="I13" s="12">
        <v>0.21</v>
      </c>
      <c r="J13" s="12">
        <f ca="1">ROUND(INDIRECT(ADDRESS(ROW()+(0), COLUMN()+(-3), 1))*INDIRECT(ADDRESS(ROW()+(0), COLUMN()+(-1), 1)), 2)</f>
        <v>2.29</v>
      </c>
    </row>
    <row r="14" spans="1:10" ht="24.00" thickBot="1" customHeight="1">
      <c r="A14" s="1" t="s">
        <v>24</v>
      </c>
      <c r="B14" s="1"/>
      <c r="C14" s="10" t="s">
        <v>25</v>
      </c>
      <c r="D14" s="10"/>
      <c r="E14" s="1" t="s">
        <v>26</v>
      </c>
      <c r="F14" s="1"/>
      <c r="G14" s="11">
        <v>0.113</v>
      </c>
      <c r="H14" s="11"/>
      <c r="I14" s="12">
        <v>32.93</v>
      </c>
      <c r="J14" s="12">
        <f ca="1">ROUND(INDIRECT(ADDRESS(ROW()+(0), COLUMN()+(-3), 1))*INDIRECT(ADDRESS(ROW()+(0), COLUMN()+(-1), 1)), 2)</f>
        <v>3.72</v>
      </c>
    </row>
    <row r="15" spans="1:10" ht="13.50" thickBot="1" customHeight="1">
      <c r="A15" s="1" t="s">
        <v>27</v>
      </c>
      <c r="B15" s="1"/>
      <c r="C15" s="10" t="s">
        <v>28</v>
      </c>
      <c r="D15" s="10"/>
      <c r="E15" s="1" t="s">
        <v>29</v>
      </c>
      <c r="F15" s="1"/>
      <c r="G15" s="11">
        <v>31.309</v>
      </c>
      <c r="H15" s="11"/>
      <c r="I15" s="12">
        <v>0.25</v>
      </c>
      <c r="J15" s="12">
        <f ca="1">ROUND(INDIRECT(ADDRESS(ROW()+(0), COLUMN()+(-3), 1))*INDIRECT(ADDRESS(ROW()+(0), COLUMN()+(-1), 1)), 2)</f>
        <v>7.83</v>
      </c>
    </row>
    <row r="16" spans="1:10" ht="13.50" thickBot="1" customHeight="1">
      <c r="A16" s="1" t="s">
        <v>30</v>
      </c>
      <c r="B16" s="1"/>
      <c r="C16" s="10" t="s">
        <v>31</v>
      </c>
      <c r="D16" s="10"/>
      <c r="E16" s="1" t="s">
        <v>32</v>
      </c>
      <c r="F16" s="1"/>
      <c r="G16" s="11">
        <v>0.32</v>
      </c>
      <c r="H16" s="11"/>
      <c r="I16" s="12">
        <v>0.75</v>
      </c>
      <c r="J16" s="12">
        <f ca="1">ROUND(INDIRECT(ADDRESS(ROW()+(0), COLUMN()+(-3), 1))*INDIRECT(ADDRESS(ROW()+(0), COLUMN()+(-1), 1)), 2)</f>
        <v>0.24</v>
      </c>
    </row>
    <row r="17" spans="1:10" ht="13.50" thickBot="1" customHeight="1">
      <c r="A17" s="1" t="s">
        <v>33</v>
      </c>
      <c r="B17" s="1"/>
      <c r="C17" s="10" t="s">
        <v>34</v>
      </c>
      <c r="D17" s="10"/>
      <c r="E17" s="1" t="s">
        <v>35</v>
      </c>
      <c r="F17" s="1"/>
      <c r="G17" s="11">
        <v>0.1</v>
      </c>
      <c r="H17" s="11"/>
      <c r="I17" s="12">
        <v>2.74</v>
      </c>
      <c r="J17" s="12">
        <f ca="1">ROUND(INDIRECT(ADDRESS(ROW()+(0), COLUMN()+(-3), 1))*INDIRECT(ADDRESS(ROW()+(0), COLUMN()+(-1), 1)), 2)</f>
        <v>0.27</v>
      </c>
    </row>
    <row r="18" spans="1:10" ht="13.50" thickBot="1" customHeight="1">
      <c r="A18" s="1" t="s">
        <v>36</v>
      </c>
      <c r="B18" s="1"/>
      <c r="C18" s="10" t="s">
        <v>37</v>
      </c>
      <c r="D18" s="10"/>
      <c r="E18" s="1" t="s">
        <v>38</v>
      </c>
      <c r="F18" s="1"/>
      <c r="G18" s="13">
        <v>0.027</v>
      </c>
      <c r="H18" s="13"/>
      <c r="I18" s="14">
        <v>6</v>
      </c>
      <c r="J18" s="14">
        <f ca="1">ROUND(INDIRECT(ADDRESS(ROW()+(0), COLUMN()+(-3), 1))*INDIRECT(ADDRESS(ROW()+(0), COLUMN()+(-1), 1)), 2)</f>
        <v>0.16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22.09</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1.98</v>
      </c>
      <c r="H21" s="11"/>
      <c r="I21" s="12">
        <v>24.5</v>
      </c>
      <c r="J21" s="12">
        <f ca="1">ROUND(INDIRECT(ADDRESS(ROW()+(0), COLUMN()+(-3), 1))*INDIRECT(ADDRESS(ROW()+(0), COLUMN()+(-1), 1)), 2)</f>
        <v>48.51</v>
      </c>
    </row>
    <row r="22" spans="1:10" ht="13.50" thickBot="1" customHeight="1">
      <c r="A22" s="1" t="s">
        <v>44</v>
      </c>
      <c r="B22" s="1"/>
      <c r="C22" s="10" t="s">
        <v>45</v>
      </c>
      <c r="D22" s="10"/>
      <c r="E22" s="1" t="s">
        <v>46</v>
      </c>
      <c r="F22" s="1"/>
      <c r="G22" s="13">
        <v>2.646</v>
      </c>
      <c r="H22" s="13"/>
      <c r="I22" s="14">
        <v>20.46</v>
      </c>
      <c r="J22" s="14">
        <f ca="1">ROUND(INDIRECT(ADDRESS(ROW()+(0), COLUMN()+(-3), 1))*INDIRECT(ADDRESS(ROW()+(0), COLUMN()+(-1), 1)), 2)</f>
        <v>54.14</v>
      </c>
    </row>
    <row r="23" spans="1:10" ht="13.50" thickBot="1" customHeight="1">
      <c r="A23" s="15"/>
      <c r="B23" s="15"/>
      <c r="C23" s="15"/>
      <c r="D23" s="15"/>
      <c r="E23" s="15"/>
      <c r="F23" s="15"/>
      <c r="G23" s="9" t="s">
        <v>47</v>
      </c>
      <c r="H23" s="9"/>
      <c r="I23" s="9"/>
      <c r="J23" s="17">
        <f ca="1">ROUND(SUM(INDIRECT(ADDRESS(ROW()+(-1), COLUMN()+(0), 1)),INDIRECT(ADDRESS(ROW()+(-2), COLUMN()+(0), 1))), 2)</f>
        <v>102.65</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124.74</v>
      </c>
      <c r="J25" s="14">
        <f ca="1">ROUND(INDIRECT(ADDRESS(ROW()+(0), COLUMN()+(-3), 1))*INDIRECT(ADDRESS(ROW()+(0), COLUMN()+(-1), 1))/100, 2)</f>
        <v>2.49</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127.23</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1.06202e+006</v>
      </c>
      <c r="G30" s="29"/>
      <c r="H30" s="29">
        <v>1.06202e+006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162011</v>
      </c>
      <c r="G32" s="29"/>
      <c r="H32" s="29">
        <v>162012</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122006</v>
      </c>
      <c r="G34" s="29"/>
      <c r="H34" s="29">
        <v>122007</v>
      </c>
      <c r="I34" s="29"/>
      <c r="J34" s="29" t="s">
        <v>64</v>
      </c>
    </row>
    <row r="35" spans="1:10" ht="13.5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9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